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95" tabRatio="601" activeTab="0"/>
  </bookViews>
  <sheets>
    <sheet name="RK-35-2009-21, př. 1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<sst xmlns="http://schemas.openxmlformats.org/spreadsheetml/2006/main" count="71" uniqueCount="36">
  <si>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Celkem</t>
  </si>
  <si>
    <t xml:space="preserve">Schválené čerpání </t>
  </si>
  <si>
    <t>Návrh čerpání</t>
  </si>
  <si>
    <t>Tvorba celkem</t>
  </si>
  <si>
    <t>počet stran: 1</t>
  </si>
  <si>
    <t>Zůstatek k 1.1.2009</t>
  </si>
  <si>
    <t>Nový zůstatek k 31.12.2009</t>
  </si>
  <si>
    <t>Návrh na úpravu investičního plánu na rok 2009 u Diagnostického ústavu sociální péče Černovice, příspěvkové organizace</t>
  </si>
  <si>
    <t>Odpisy</t>
  </si>
  <si>
    <t>Dotace na realizaci standardu ICT</t>
  </si>
  <si>
    <t>Dotace na nákup automobilu</t>
  </si>
  <si>
    <t>Minibus 17-19 míst</t>
  </si>
  <si>
    <t>Pračka 30 kg</t>
  </si>
  <si>
    <t>Nudličkovač</t>
  </si>
  <si>
    <t>Modernizace serveru a síťového tisku</t>
  </si>
  <si>
    <t>Kuchyňský robot</t>
  </si>
  <si>
    <t>Rekonstrukce STA - digitalizace</t>
  </si>
  <si>
    <t>2 ks sprchovací panely - pavilon pro ležící</t>
  </si>
  <si>
    <t>Hospodářský objekt- projekt + zahájení</t>
  </si>
  <si>
    <t>3 ks sprchovací panely - pavilon pro ležící</t>
  </si>
  <si>
    <t>Modernizace ICT</t>
  </si>
  <si>
    <t>Odvod do rozpočtu zřizovatele</t>
  </si>
  <si>
    <t>Návrh na úpravu investičního plánu na rok 2009 u Domova důchodců Velký Újezd, příspěvkové organizace</t>
  </si>
  <si>
    <t>Sušička prádla</t>
  </si>
  <si>
    <t>Myčku na podložní mísy a bažanty</t>
  </si>
  <si>
    <t>v tis. Kč</t>
  </si>
  <si>
    <t>Kotel na ohřev vody</t>
  </si>
  <si>
    <t>Převod z rezervního fondu</t>
  </si>
  <si>
    <t>Návrh na úpravu investičního plánu na rok 2009 u Domova důchodců Humpolec, příspěvkové organizace</t>
  </si>
  <si>
    <t>Nákup osobního vozu</t>
  </si>
  <si>
    <t>Obnova prádelenské techniky</t>
  </si>
  <si>
    <t>Zažehlovací, etiketovací lis na prádlo</t>
  </si>
  <si>
    <t>Instalace sítě a serveru</t>
  </si>
  <si>
    <t>Síťová tiskárna</t>
  </si>
  <si>
    <t>Oprava střech, žlabů, svodů inst. vyhřívání</t>
  </si>
  <si>
    <t>RK-35-2009-21,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</si>
</sst>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 quotePrefix="1">
      <alignment horizontal="right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0" fontId="5" fillId="0" borderId="2" xfId="0" applyFont="1" applyBorder="1" applyAlignment="1" quotePrefix="1">
      <alignment horizontal="right"/>
    </xf>
    <xf numFmtId="3" fontId="5" fillId="0" borderId="12" xfId="0" applyNumberFormat="1" applyFont="1" applyBorder="1" applyAlignment="1">
      <alignment horizontal="left"/>
    </xf>
    <xf numFmtId="0" fontId="5" fillId="0" borderId="13" xfId="0" applyFont="1" applyBorder="1" applyAlignment="1" quotePrefix="1">
      <alignment horizontal="right"/>
    </xf>
    <xf numFmtId="3" fontId="4" fillId="0" borderId="6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0" fontId="5" fillId="0" borderId="16" xfId="0" applyFont="1" applyBorder="1" applyAlignment="1" quotePrefix="1">
      <alignment horizontal="right"/>
    </xf>
    <xf numFmtId="3" fontId="5" fillId="0" borderId="17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left" wrapText="1"/>
    </xf>
    <xf numFmtId="3" fontId="5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/>
    </xf>
    <xf numFmtId="0" fontId="4" fillId="2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5" zoomScaleNormal="85" workbookViewId="0" topLeftCell="A1">
      <selection activeCell="B4" sqref="B4:I4"/>
    </sheetView>
  </sheetViews>
  <sheetFormatPr defaultColWidth="9.00390625" defaultRowHeight="12.75"/>
  <cols>
    <col min="1" max="1" width="0.6171875" style="0" customWidth="1"/>
    <col min="2" max="2" width="11.375" style="0" customWidth="1"/>
    <col min="3" max="3" width="33.625" style="0" customWidth="1"/>
    <col min="4" max="4" width="10.875" style="0" customWidth="1"/>
    <col min="5" max="5" width="51.875" style="0" customWidth="1"/>
    <col min="6" max="6" width="9.00390625" style="0" customWidth="1"/>
    <col min="7" max="7" width="51.625" style="0" customWidth="1"/>
    <col min="8" max="8" width="7.75390625" style="0" customWidth="1"/>
    <col min="9" max="9" width="14.87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2" t="s">
        <v>35</v>
      </c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3"/>
      <c r="I2" s="2" t="s">
        <v>4</v>
      </c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4"/>
      <c r="B4" s="39" t="s">
        <v>7</v>
      </c>
      <c r="C4" s="40"/>
      <c r="D4" s="40"/>
      <c r="E4" s="40"/>
      <c r="F4" s="40"/>
      <c r="G4" s="40"/>
      <c r="H4" s="40"/>
      <c r="I4" s="40"/>
      <c r="J4" s="3"/>
      <c r="K4" s="3"/>
    </row>
    <row r="5" spans="1:11" ht="15" hidden="1">
      <c r="A5" s="3"/>
      <c r="B5" s="3"/>
      <c r="C5" s="3"/>
      <c r="D5" s="3"/>
      <c r="E5" s="3"/>
      <c r="F5" s="3"/>
      <c r="G5" s="3"/>
      <c r="H5" s="2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36" t="s">
        <v>25</v>
      </c>
      <c r="J7" s="3"/>
      <c r="K7" s="3"/>
    </row>
    <row r="8" spans="1:11" s="1" customFormat="1" ht="32.25" customHeight="1" thickBot="1">
      <c r="A8" s="3"/>
      <c r="B8" s="9" t="s">
        <v>5</v>
      </c>
      <c r="C8" s="41" t="s">
        <v>3</v>
      </c>
      <c r="D8" s="42"/>
      <c r="E8" s="41" t="s">
        <v>1</v>
      </c>
      <c r="F8" s="42"/>
      <c r="G8" s="43" t="s">
        <v>2</v>
      </c>
      <c r="H8" s="44"/>
      <c r="I8" s="15" t="s">
        <v>6</v>
      </c>
      <c r="J8" s="3"/>
      <c r="K8" s="3"/>
    </row>
    <row r="9" spans="1:11" s="1" customFormat="1" ht="18.75" customHeight="1">
      <c r="A9" s="3"/>
      <c r="B9" s="5"/>
      <c r="C9" s="16" t="s">
        <v>8</v>
      </c>
      <c r="D9" s="24">
        <v>2534</v>
      </c>
      <c r="E9" s="16" t="s">
        <v>11</v>
      </c>
      <c r="F9" s="17">
        <v>1200</v>
      </c>
      <c r="G9" s="28" t="s">
        <v>11</v>
      </c>
      <c r="H9" s="17">
        <v>1200</v>
      </c>
      <c r="I9" s="22"/>
      <c r="J9" s="3"/>
      <c r="K9" s="3"/>
    </row>
    <row r="10" spans="1:11" s="1" customFormat="1" ht="18.75" customHeight="1">
      <c r="A10" s="3"/>
      <c r="B10" s="5"/>
      <c r="C10" s="7" t="s">
        <v>10</v>
      </c>
      <c r="D10" s="25">
        <v>600</v>
      </c>
      <c r="E10" s="7" t="s">
        <v>12</v>
      </c>
      <c r="F10" s="6">
        <v>390</v>
      </c>
      <c r="G10" s="29" t="s">
        <v>12</v>
      </c>
      <c r="H10" s="6">
        <v>390</v>
      </c>
      <c r="I10" s="13"/>
      <c r="J10" s="3"/>
      <c r="K10" s="3"/>
    </row>
    <row r="11" spans="1:11" s="1" customFormat="1" ht="18.75" customHeight="1">
      <c r="A11" s="3"/>
      <c r="B11" s="5"/>
      <c r="C11" s="7" t="s">
        <v>9</v>
      </c>
      <c r="D11" s="25">
        <v>198</v>
      </c>
      <c r="E11" s="7" t="s">
        <v>15</v>
      </c>
      <c r="F11" s="6">
        <v>120</v>
      </c>
      <c r="G11" s="29" t="s">
        <v>13</v>
      </c>
      <c r="H11" s="6">
        <v>60</v>
      </c>
      <c r="I11" s="13"/>
      <c r="J11" s="3"/>
      <c r="K11" s="3"/>
    </row>
    <row r="12" spans="1:11" s="1" customFormat="1" ht="18.75" customHeight="1">
      <c r="A12" s="3"/>
      <c r="B12" s="5"/>
      <c r="C12" s="7"/>
      <c r="D12" s="25"/>
      <c r="E12" s="7" t="s">
        <v>33</v>
      </c>
      <c r="F12" s="6">
        <v>70</v>
      </c>
      <c r="G12" s="29" t="s">
        <v>14</v>
      </c>
      <c r="H12" s="6">
        <v>250</v>
      </c>
      <c r="I12" s="13"/>
      <c r="J12" s="3"/>
      <c r="K12" s="3"/>
    </row>
    <row r="13" spans="1:11" s="1" customFormat="1" ht="18.75" customHeight="1">
      <c r="A13" s="3"/>
      <c r="B13" s="5"/>
      <c r="C13" s="8"/>
      <c r="D13" s="25"/>
      <c r="E13" s="7" t="s">
        <v>20</v>
      </c>
      <c r="F13" s="18">
        <v>198</v>
      </c>
      <c r="G13" s="30" t="s">
        <v>16</v>
      </c>
      <c r="H13" s="6">
        <v>280</v>
      </c>
      <c r="I13" s="13"/>
      <c r="J13" s="3"/>
      <c r="K13" s="3"/>
    </row>
    <row r="14" spans="1:11" s="1" customFormat="1" ht="18.75" customHeight="1">
      <c r="A14" s="3"/>
      <c r="B14" s="5"/>
      <c r="C14" s="7"/>
      <c r="D14" s="26"/>
      <c r="E14" s="8" t="s">
        <v>16</v>
      </c>
      <c r="F14" s="6">
        <v>280</v>
      </c>
      <c r="G14" s="29" t="s">
        <v>19</v>
      </c>
      <c r="H14" s="18">
        <v>180</v>
      </c>
      <c r="I14" s="13"/>
      <c r="J14" s="3"/>
      <c r="K14" s="3"/>
    </row>
    <row r="15" spans="1:11" s="1" customFormat="1" ht="18.75" customHeight="1">
      <c r="A15" s="3"/>
      <c r="B15" s="14"/>
      <c r="C15" s="19"/>
      <c r="D15" s="27"/>
      <c r="E15" s="7" t="s">
        <v>17</v>
      </c>
      <c r="F15" s="18">
        <v>180</v>
      </c>
      <c r="G15" s="31" t="s">
        <v>18</v>
      </c>
      <c r="H15" s="20">
        <v>1000</v>
      </c>
      <c r="I15" s="13"/>
      <c r="J15" s="3"/>
      <c r="K15" s="3"/>
    </row>
    <row r="16" spans="1:11" s="1" customFormat="1" ht="18.75" customHeight="1">
      <c r="A16" s="3"/>
      <c r="B16" s="14"/>
      <c r="C16" s="19"/>
      <c r="D16" s="27"/>
      <c r="E16" s="7" t="s">
        <v>18</v>
      </c>
      <c r="F16" s="18">
        <v>1000</v>
      </c>
      <c r="G16" s="31" t="s">
        <v>21</v>
      </c>
      <c r="H16" s="20">
        <f>1474+1158</f>
        <v>2632</v>
      </c>
      <c r="I16" s="13"/>
      <c r="J16" s="3"/>
      <c r="K16" s="3"/>
    </row>
    <row r="17" spans="1:11" s="1" customFormat="1" ht="18.75" customHeight="1">
      <c r="A17" s="3"/>
      <c r="B17" s="14"/>
      <c r="C17" s="19"/>
      <c r="D17" s="27"/>
      <c r="E17" s="7" t="s">
        <v>21</v>
      </c>
      <c r="F17" s="18">
        <f>1474+1158</f>
        <v>2632</v>
      </c>
      <c r="G17" s="31"/>
      <c r="H17" s="20"/>
      <c r="I17" s="13"/>
      <c r="J17" s="3"/>
      <c r="K17" s="3"/>
    </row>
    <row r="18" spans="1:11" s="1" customFormat="1" ht="18.75" customHeight="1" thickBot="1">
      <c r="A18" s="3"/>
      <c r="B18" s="14"/>
      <c r="C18" s="19"/>
      <c r="D18" s="27"/>
      <c r="E18" s="34"/>
      <c r="F18" s="35"/>
      <c r="G18" s="31"/>
      <c r="H18" s="20"/>
      <c r="I18" s="13"/>
      <c r="J18" s="3"/>
      <c r="K18" s="3"/>
    </row>
    <row r="19" spans="1:11" s="1" customFormat="1" ht="18.75" customHeight="1" thickBot="1">
      <c r="A19" s="3"/>
      <c r="B19" s="10">
        <v>6212</v>
      </c>
      <c r="C19" s="12" t="s">
        <v>0</v>
      </c>
      <c r="D19" s="11">
        <f>SUM(D9:D18)</f>
        <v>3332</v>
      </c>
      <c r="E19" s="32" t="s">
        <v>0</v>
      </c>
      <c r="F19" s="33">
        <f>SUM(F9:F17)</f>
        <v>6070</v>
      </c>
      <c r="G19" s="12" t="s">
        <v>0</v>
      </c>
      <c r="H19" s="21">
        <f>SUM(H9:H18)</f>
        <v>5992</v>
      </c>
      <c r="I19" s="23">
        <f>B19+D19-H19</f>
        <v>3552</v>
      </c>
      <c r="J19" s="3"/>
      <c r="K19" s="3"/>
    </row>
    <row r="20" spans="1:11" s="1" customFormat="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9.5" customHeight="1">
      <c r="A22" s="4"/>
      <c r="B22" s="39" t="s">
        <v>28</v>
      </c>
      <c r="C22" s="40"/>
      <c r="D22" s="40"/>
      <c r="E22" s="40"/>
      <c r="F22" s="40"/>
      <c r="G22" s="40"/>
      <c r="H22" s="40"/>
      <c r="I22" s="40"/>
      <c r="J22" s="3"/>
      <c r="K22" s="3"/>
    </row>
    <row r="23" spans="1:11" ht="15" hidden="1">
      <c r="A23" s="3"/>
      <c r="B23" s="3"/>
      <c r="C23" s="3"/>
      <c r="D23" s="3"/>
      <c r="E23" s="3"/>
      <c r="F23" s="3"/>
      <c r="G23" s="3"/>
      <c r="H23" s="2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 thickBot="1">
      <c r="A25" s="3"/>
      <c r="B25" s="3"/>
      <c r="C25" s="3"/>
      <c r="D25" s="3"/>
      <c r="E25" s="3"/>
      <c r="F25" s="3"/>
      <c r="G25" s="3"/>
      <c r="H25" s="3"/>
      <c r="I25" s="36" t="s">
        <v>25</v>
      </c>
      <c r="J25" s="3"/>
      <c r="K25" s="3"/>
    </row>
    <row r="26" spans="1:11" s="1" customFormat="1" ht="32.25" customHeight="1" thickBot="1">
      <c r="A26" s="3"/>
      <c r="B26" s="38" t="s">
        <v>5</v>
      </c>
      <c r="C26" s="41" t="s">
        <v>3</v>
      </c>
      <c r="D26" s="42"/>
      <c r="E26" s="41" t="s">
        <v>1</v>
      </c>
      <c r="F26" s="42"/>
      <c r="G26" s="43" t="s">
        <v>2</v>
      </c>
      <c r="H26" s="44"/>
      <c r="I26" s="15" t="s">
        <v>6</v>
      </c>
      <c r="J26" s="3"/>
      <c r="K26" s="3"/>
    </row>
    <row r="27" spans="1:11" s="1" customFormat="1" ht="18.75" customHeight="1">
      <c r="A27" s="3"/>
      <c r="B27" s="37"/>
      <c r="C27" s="16" t="s">
        <v>8</v>
      </c>
      <c r="D27" s="24">
        <v>800</v>
      </c>
      <c r="E27" s="16" t="s">
        <v>29</v>
      </c>
      <c r="F27" s="17">
        <v>300</v>
      </c>
      <c r="G27" s="16" t="s">
        <v>29</v>
      </c>
      <c r="H27" s="17">
        <v>300</v>
      </c>
      <c r="I27" s="22"/>
      <c r="J27" s="3"/>
      <c r="K27" s="3"/>
    </row>
    <row r="28" spans="1:11" s="1" customFormat="1" ht="18.75" customHeight="1">
      <c r="A28" s="3"/>
      <c r="B28" s="5"/>
      <c r="C28" s="7"/>
      <c r="D28" s="25"/>
      <c r="E28" s="7" t="s">
        <v>30</v>
      </c>
      <c r="F28" s="6">
        <v>100</v>
      </c>
      <c r="G28" s="7" t="s">
        <v>32</v>
      </c>
      <c r="H28" s="6">
        <v>183</v>
      </c>
      <c r="I28" s="13"/>
      <c r="J28" s="3"/>
      <c r="K28" s="3"/>
    </row>
    <row r="29" spans="1:11" s="1" customFormat="1" ht="18.75" customHeight="1">
      <c r="A29" s="3"/>
      <c r="B29" s="5"/>
      <c r="C29" s="7"/>
      <c r="D29" s="25"/>
      <c r="E29" s="7" t="s">
        <v>31</v>
      </c>
      <c r="F29" s="6">
        <v>57</v>
      </c>
      <c r="G29" s="7" t="s">
        <v>31</v>
      </c>
      <c r="H29" s="6">
        <v>57</v>
      </c>
      <c r="I29" s="13"/>
      <c r="J29" s="3"/>
      <c r="K29" s="3"/>
    </row>
    <row r="30" spans="1:11" s="1" customFormat="1" ht="18.75" customHeight="1">
      <c r="A30" s="3"/>
      <c r="B30" s="5"/>
      <c r="C30" s="7"/>
      <c r="D30" s="25"/>
      <c r="E30" s="7" t="s">
        <v>21</v>
      </c>
      <c r="F30" s="6">
        <v>238</v>
      </c>
      <c r="G30" s="7" t="s">
        <v>21</v>
      </c>
      <c r="H30" s="6">
        <v>238</v>
      </c>
      <c r="I30" s="13"/>
      <c r="J30" s="3"/>
      <c r="K30" s="3"/>
    </row>
    <row r="31" spans="1:11" s="1" customFormat="1" ht="18.75" customHeight="1">
      <c r="A31" s="3"/>
      <c r="B31" s="5"/>
      <c r="C31" s="8"/>
      <c r="D31" s="25"/>
      <c r="E31" s="7" t="s">
        <v>34</v>
      </c>
      <c r="F31" s="18">
        <v>135</v>
      </c>
      <c r="G31" s="7" t="s">
        <v>34</v>
      </c>
      <c r="H31" s="18">
        <v>135</v>
      </c>
      <c r="I31" s="13"/>
      <c r="J31" s="3"/>
      <c r="K31" s="3"/>
    </row>
    <row r="32" spans="1:11" s="1" customFormat="1" ht="18.75" customHeight="1" thickBot="1">
      <c r="A32" s="3"/>
      <c r="B32" s="10">
        <v>371</v>
      </c>
      <c r="C32" s="12" t="s">
        <v>0</v>
      </c>
      <c r="D32" s="11">
        <f>SUM(D27:D31)</f>
        <v>800</v>
      </c>
      <c r="E32" s="32" t="s">
        <v>0</v>
      </c>
      <c r="F32" s="33">
        <f>SUM(F27:F31)</f>
        <v>830</v>
      </c>
      <c r="G32" s="12" t="s">
        <v>0</v>
      </c>
      <c r="H32" s="21">
        <f>SUM(H27:H31)</f>
        <v>913</v>
      </c>
      <c r="I32" s="23">
        <f>B32+D32-H32</f>
        <v>258</v>
      </c>
      <c r="J32" s="3"/>
      <c r="K32" s="3"/>
    </row>
    <row r="33" spans="1:11" s="1" customFormat="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1" customFormat="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="1" customFormat="1" ht="14.25"/>
    <row r="37" spans="1:11" ht="19.5" customHeight="1">
      <c r="A37" s="4"/>
      <c r="B37" s="39" t="s">
        <v>22</v>
      </c>
      <c r="C37" s="40"/>
      <c r="D37" s="40"/>
      <c r="E37" s="40"/>
      <c r="F37" s="40"/>
      <c r="G37" s="40"/>
      <c r="H37" s="40"/>
      <c r="I37" s="40"/>
      <c r="J37" s="3"/>
      <c r="K37" s="3"/>
    </row>
    <row r="38" spans="1:11" ht="15" hidden="1">
      <c r="A38" s="3"/>
      <c r="B38" s="3"/>
      <c r="C38" s="3"/>
      <c r="D38" s="3"/>
      <c r="E38" s="3"/>
      <c r="F38" s="3"/>
      <c r="G38" s="3"/>
      <c r="H38" s="2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 thickBot="1">
      <c r="A40" s="3"/>
      <c r="B40" s="3"/>
      <c r="C40" s="3"/>
      <c r="D40" s="3"/>
      <c r="E40" s="3"/>
      <c r="F40" s="3"/>
      <c r="G40" s="3"/>
      <c r="H40" s="3"/>
      <c r="I40" s="36" t="s">
        <v>25</v>
      </c>
      <c r="J40" s="3"/>
      <c r="K40" s="3"/>
    </row>
    <row r="41" spans="1:11" s="1" customFormat="1" ht="32.25" customHeight="1" thickBot="1">
      <c r="A41" s="3"/>
      <c r="B41" s="38" t="s">
        <v>5</v>
      </c>
      <c r="C41" s="41" t="s">
        <v>3</v>
      </c>
      <c r="D41" s="42"/>
      <c r="E41" s="41" t="s">
        <v>1</v>
      </c>
      <c r="F41" s="42"/>
      <c r="G41" s="43" t="s">
        <v>2</v>
      </c>
      <c r="H41" s="44"/>
      <c r="I41" s="15" t="s">
        <v>6</v>
      </c>
      <c r="J41" s="3"/>
      <c r="K41" s="3"/>
    </row>
    <row r="42" spans="1:11" s="1" customFormat="1" ht="18.75" customHeight="1">
      <c r="A42" s="3"/>
      <c r="B42" s="37"/>
      <c r="C42" s="16" t="s">
        <v>8</v>
      </c>
      <c r="D42" s="24">
        <v>281</v>
      </c>
      <c r="E42" s="16" t="s">
        <v>23</v>
      </c>
      <c r="F42" s="17">
        <v>300</v>
      </c>
      <c r="G42" s="16" t="s">
        <v>23</v>
      </c>
      <c r="H42" s="17">
        <v>130</v>
      </c>
      <c r="I42" s="22"/>
      <c r="J42" s="3"/>
      <c r="K42" s="3"/>
    </row>
    <row r="43" spans="1:11" s="1" customFormat="1" ht="18.75" customHeight="1">
      <c r="A43" s="3"/>
      <c r="B43" s="5"/>
      <c r="C43" s="7" t="s">
        <v>27</v>
      </c>
      <c r="D43" s="25">
        <v>100</v>
      </c>
      <c r="E43" s="7" t="s">
        <v>21</v>
      </c>
      <c r="F43" s="6">
        <v>15</v>
      </c>
      <c r="G43" s="7" t="s">
        <v>21</v>
      </c>
      <c r="H43" s="6">
        <v>15</v>
      </c>
      <c r="I43" s="13"/>
      <c r="J43" s="3"/>
      <c r="K43" s="3"/>
    </row>
    <row r="44" spans="1:11" s="1" customFormat="1" ht="18.75" customHeight="1">
      <c r="A44" s="3"/>
      <c r="B44" s="5"/>
      <c r="C44" s="7"/>
      <c r="D44" s="25"/>
      <c r="E44" s="7"/>
      <c r="F44" s="6"/>
      <c r="G44" s="3" t="s">
        <v>24</v>
      </c>
      <c r="H44" s="6">
        <v>100</v>
      </c>
      <c r="I44" s="13"/>
      <c r="J44" s="3"/>
      <c r="K44" s="3"/>
    </row>
    <row r="45" spans="1:11" s="1" customFormat="1" ht="18.75" customHeight="1">
      <c r="A45" s="3"/>
      <c r="B45" s="5"/>
      <c r="C45" s="7"/>
      <c r="D45" s="25"/>
      <c r="E45" s="7"/>
      <c r="F45" s="6"/>
      <c r="G45" s="29" t="s">
        <v>26</v>
      </c>
      <c r="H45" s="6">
        <v>100</v>
      </c>
      <c r="I45" s="13"/>
      <c r="J45" s="3"/>
      <c r="K45" s="3"/>
    </row>
    <row r="46" spans="1:11" s="1" customFormat="1" ht="18.75" customHeight="1">
      <c r="A46" s="3"/>
      <c r="B46" s="5"/>
      <c r="C46" s="8"/>
      <c r="D46" s="25"/>
      <c r="E46" s="7"/>
      <c r="F46" s="18"/>
      <c r="G46" s="30"/>
      <c r="H46" s="6"/>
      <c r="I46" s="13"/>
      <c r="J46" s="3"/>
      <c r="K46" s="3"/>
    </row>
    <row r="47" spans="1:11" s="1" customFormat="1" ht="18.75" customHeight="1" thickBot="1">
      <c r="A47" s="3"/>
      <c r="B47" s="10">
        <v>49</v>
      </c>
      <c r="C47" s="12" t="s">
        <v>0</v>
      </c>
      <c r="D47" s="11">
        <f>SUM(D42:D46)</f>
        <v>381</v>
      </c>
      <c r="E47" s="32" t="s">
        <v>0</v>
      </c>
      <c r="F47" s="33">
        <f>SUM(F42:F46)</f>
        <v>315</v>
      </c>
      <c r="G47" s="12" t="s">
        <v>0</v>
      </c>
      <c r="H47" s="21">
        <f>SUM(H42:H46)</f>
        <v>345</v>
      </c>
      <c r="I47" s="23">
        <f>B47+D47-H47</f>
        <v>85</v>
      </c>
      <c r="J47" s="3"/>
      <c r="K47" s="3"/>
    </row>
  </sheetData>
  <mergeCells count="12">
    <mergeCell ref="B22:I22"/>
    <mergeCell ref="C26:D26"/>
    <mergeCell ref="E26:F26"/>
    <mergeCell ref="G26:H26"/>
    <mergeCell ref="B4:I4"/>
    <mergeCell ref="E8:F8"/>
    <mergeCell ref="G8:H8"/>
    <mergeCell ref="C8:D8"/>
    <mergeCell ref="B37:I37"/>
    <mergeCell ref="C41:D41"/>
    <mergeCell ref="E41:F41"/>
    <mergeCell ref="G41:H41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2009-11-18T11:29:13Z</cp:lastPrinted>
  <dcterms:created xsi:type="dcterms:W3CDTF">2004-06-27T16:37:48Z</dcterms:created>
  <dcterms:modified xsi:type="dcterms:W3CDTF">2009-11-19T12:43:10Z</dcterms:modified>
  <cp:category/>
  <cp:version/>
  <cp:contentType/>
  <cp:contentStatus/>
</cp:coreProperties>
</file>