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1970" windowHeight="3450" activeTab="0"/>
  </bookViews>
  <sheets>
    <sheet name="RK-32-2009-26, př. 3" sheetId="1" r:id="rId1"/>
  </sheets>
  <definedNames>
    <definedName name="_xlnm.Print_Titles" localSheetId="0">'RK-32-2009-26, př. 3'!$6:$9</definedName>
    <definedName name="_xlnm.Print_Area" localSheetId="0">'RK-32-2009-26, př. 3'!$A$1:$G$111</definedName>
  </definedNames>
  <calcPr fullCalcOnLoad="1"/>
</workbook>
</file>

<file path=xl/sharedStrings.xml><?xml version="1.0" encoding="utf-8"?>
<sst xmlns="http://schemas.openxmlformats.org/spreadsheetml/2006/main" count="293" uniqueCount="229">
  <si>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</si>
  <si>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</si>
  <si>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</si>
  <si>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</si>
  <si>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</si>
  <si>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</si>
  <si>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</si>
  <si>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</si>
  <si>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</si>
  <si>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</si>
  <si>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</si>
  <si>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</si>
  <si>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</si>
  <si>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</si>
  <si>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</si>
  <si>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</si>
  <si>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</si>
  <si>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</si>
  <si>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</si>
  <si>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</si>
  <si>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</si>
  <si>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</si>
  <si>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</si>
  <si>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</si>
  <si>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</si>
  <si>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</si>
  <si>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</si>
  <si>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</si>
  <si>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</si>
  <si>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</si>
  <si>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</si>
  <si>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</si>
  <si>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</si>
  <si>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</si>
  <si>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</si>
  <si>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</si>
  <si>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</si>
  <si>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</si>
  <si>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</si>
  <si>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</si>
  <si>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</si>
  <si>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</si>
  <si>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</si>
  <si>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</si>
  <si>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</si>
  <si>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</si>
  <si>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</si>
  <si>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</si>
  <si>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</si>
  <si>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</si>
  <si>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</si>
  <si>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</si>
  <si>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</si>
  <si>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</si>
  <si>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</si>
  <si>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</si>
  <si>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</si>
  <si>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</si>
  <si>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</si>
  <si>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</si>
  <si>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</si>
  <si>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</si>
  <si>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</si>
  <si>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</si>
  <si>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</si>
  <si>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</si>
  <si>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</si>
  <si>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</si>
  <si>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</si>
  <si>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</si>
  <si>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</si>
  <si>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</si>
  <si>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</si>
  <si>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</si>
  <si>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</si>
  <si>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</si>
  <si>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</si>
  <si>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</si>
  <si>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</si>
  <si>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</si>
  <si>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</si>
  <si>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</si>
  <si>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</si>
  <si>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</si>
  <si>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</si>
  <si>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</si>
  <si>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</si>
  <si>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</si>
  <si>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</si>
  <si>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</si>
  <si>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</si>
  <si>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</si>
  <si>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</si>
  <si>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</si>
  <si>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</si>
  <si>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</si>
  <si>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</si>
  <si>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</si>
  <si>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</si>
  <si>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</si>
  <si>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</si>
  <si>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</si>
  <si>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</si>
  <si>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</si>
  <si>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</si>
  <si>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</si>
  <si>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</si>
  <si>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</si>
  <si>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</si>
  <si>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</si>
  <si>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</si>
  <si>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</si>
  <si>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</si>
  <si>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</si>
  <si>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</si>
  <si>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</si>
  <si>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</si>
  <si>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</si>
  <si>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</si>
  <si>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</si>
  <si>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</si>
  <si>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</si>
  <si>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</si>
  <si>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</si>
  <si>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</si>
  <si>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</si>
  <si>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</si>
  <si>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</si>
  <si>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</si>
  <si>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</si>
  <si>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</si>
  <si>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</si>
  <si>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</si>
  <si>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</si>
  <si>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</si>
  <si>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</si>
  <si>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</si>
  <si>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</si>
  <si>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</si>
  <si>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</si>
  <si>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</si>
  <si>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</si>
  <si>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</si>
  <si>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</si>
  <si>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</si>
  <si>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</si>
  <si>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</si>
  <si>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</si>
  <si>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</si>
  <si>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</si>
  <si>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</si>
  <si>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</si>
  <si>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</si>
  <si>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</si>
  <si>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</si>
  <si>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</si>
  <si>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</si>
  <si>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</si>
  <si>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</si>
  <si>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</si>
  <si>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</si>
  <si>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</si>
  <si>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</si>
  <si>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</si>
  <si>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</si>
  <si>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</si>
  <si>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</si>
  <si>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</si>
  <si>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</si>
  <si>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</si>
  <si>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</si>
  <si>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</si>
  <si>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</si>
  <si>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</si>
  <si>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</si>
  <si>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</si>
  <si>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</si>
  <si>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</si>
  <si>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</si>
  <si>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</si>
  <si>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</si>
  <si>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</si>
  <si>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</si>
  <si>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</si>
  <si>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</si>
  <si>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</si>
  <si>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</si>
  <si>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</si>
  <si>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</si>
  <si>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</si>
  <si>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</si>
  <si>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</si>
  <si>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</si>
  <si>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</si>
  <si>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</si>
  <si>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</si>
  <si>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</si>
  <si>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</si>
  <si>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</si>
  <si>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</si>
  <si>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</si>
  <si>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</si>
  <si>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</si>
  <si>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</si>
  <si>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</si>
  <si>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</si>
  <si>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</si>
  <si>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</si>
  <si>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</si>
  <si>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</si>
  <si>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</si>
  <si>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</si>
  <si>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</si>
  <si>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</si>
  <si>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</si>
  <si>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</si>
  <si>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</si>
  <si>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</si>
  <si>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</si>
  <si>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</si>
  <si>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</si>
  <si>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</si>
  <si>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</si>
  <si>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33 015</t>
  </si>
  <si>
    <t xml:space="preserve">Dotace na rozvojový program "HUSTOTA" a "SPECIFIKA" - úprava k 30. září 2009 </t>
  </si>
  <si>
    <t>Upravený rozpočet účelové dotace k 15. červnu 2009</t>
  </si>
  <si>
    <t>Úprava rozpočtu účelové dotace k 30. září 2009</t>
  </si>
  <si>
    <t>Upravený rozpočet účelové dotace k 30. září 2009</t>
  </si>
  <si>
    <t>RK-32-2009-26,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</si>
</sst>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9" fillId="2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zoomScale="75" zoomScaleNormal="75" workbookViewId="0" topLeftCell="B1">
      <selection activeCell="B3" sqref="B3:G3"/>
    </sheetView>
  </sheetViews>
  <sheetFormatPr defaultColWidth="9.00390625" defaultRowHeight="12.75"/>
  <cols>
    <col min="1" max="1" width="7.00390625" style="1" hidden="1" customWidth="1"/>
    <col min="2" max="2" width="80.25390625" style="1" customWidth="1"/>
    <col min="3" max="3" width="27.00390625" style="1" bestFit="1" customWidth="1"/>
    <col min="4" max="4" width="28.00390625" style="1" customWidth="1"/>
    <col min="5" max="6" width="22.25390625" style="1" customWidth="1"/>
    <col min="7" max="7" width="22.25390625" style="34" customWidth="1"/>
    <col min="8" max="16384" width="9.125" style="1" customWidth="1"/>
  </cols>
  <sheetData>
    <row r="1" ht="15">
      <c r="G1" s="2" t="s">
        <v>228</v>
      </c>
    </row>
    <row r="2" ht="15">
      <c r="G2" s="2" t="s">
        <v>222</v>
      </c>
    </row>
    <row r="3" spans="2:7" ht="74.25" customHeight="1">
      <c r="B3" s="46" t="s">
        <v>224</v>
      </c>
      <c r="C3" s="46"/>
      <c r="D3" s="46"/>
      <c r="E3" s="46"/>
      <c r="F3" s="46"/>
      <c r="G3" s="46"/>
    </row>
    <row r="4" spans="2:7" ht="18">
      <c r="B4" s="56" t="s">
        <v>223</v>
      </c>
      <c r="C4" s="56"/>
      <c r="D4" s="56"/>
      <c r="E4" s="56"/>
      <c r="F4" s="56"/>
      <c r="G4" s="56"/>
    </row>
    <row r="5" spans="2:7" ht="18">
      <c r="B5" s="56" t="s">
        <v>9</v>
      </c>
      <c r="C5" s="56"/>
      <c r="D5" s="56"/>
      <c r="E5" s="56"/>
      <c r="F5" s="56"/>
      <c r="G5" s="56"/>
    </row>
    <row r="6" ht="13.5" customHeight="1" thickBot="1">
      <c r="G6" s="24"/>
    </row>
    <row r="7" spans="2:7" ht="20.25" customHeight="1">
      <c r="B7" s="47" t="s">
        <v>124</v>
      </c>
      <c r="C7" s="48"/>
      <c r="D7" s="49"/>
      <c r="E7" s="43" t="s">
        <v>225</v>
      </c>
      <c r="F7" s="43" t="s">
        <v>226</v>
      </c>
      <c r="G7" s="43" t="s">
        <v>227</v>
      </c>
    </row>
    <row r="8" spans="2:7" ht="18" customHeight="1">
      <c r="B8" s="50"/>
      <c r="C8" s="51"/>
      <c r="D8" s="52"/>
      <c r="E8" s="44"/>
      <c r="F8" s="44"/>
      <c r="G8" s="44"/>
    </row>
    <row r="9" spans="2:7" ht="38.25" customHeight="1" thickBot="1">
      <c r="B9" s="53"/>
      <c r="C9" s="54"/>
      <c r="D9" s="55"/>
      <c r="E9" s="45"/>
      <c r="F9" s="45"/>
      <c r="G9" s="45"/>
    </row>
    <row r="10" spans="2:7" s="3" customFormat="1" ht="30" customHeight="1" thickBot="1">
      <c r="B10" s="37" t="s">
        <v>0</v>
      </c>
      <c r="C10" s="38"/>
      <c r="D10" s="39"/>
      <c r="E10" s="25">
        <f>SUM(E11:E25)</f>
        <v>4800</v>
      </c>
      <c r="F10" s="25">
        <f>SUM(F11:F25)</f>
        <v>747</v>
      </c>
      <c r="G10" s="25">
        <f>SUM(G11:G25)</f>
        <v>5547</v>
      </c>
    </row>
    <row r="11" spans="1:7" s="3" customFormat="1" ht="30" customHeight="1">
      <c r="A11" s="3">
        <v>311032</v>
      </c>
      <c r="B11" s="4" t="s">
        <v>129</v>
      </c>
      <c r="C11" s="5" t="s">
        <v>37</v>
      </c>
      <c r="D11" s="5" t="s">
        <v>22</v>
      </c>
      <c r="E11" s="26">
        <v>439</v>
      </c>
      <c r="F11" s="5">
        <v>72</v>
      </c>
      <c r="G11" s="26">
        <f>SUM(E11:F11)</f>
        <v>511</v>
      </c>
    </row>
    <row r="12" spans="1:7" s="3" customFormat="1" ht="30" customHeight="1">
      <c r="A12" s="3">
        <v>311030</v>
      </c>
      <c r="B12" s="6" t="s">
        <v>130</v>
      </c>
      <c r="C12" s="7" t="s">
        <v>39</v>
      </c>
      <c r="D12" s="7" t="s">
        <v>10</v>
      </c>
      <c r="E12" s="27">
        <v>0</v>
      </c>
      <c r="F12" s="7">
        <v>37</v>
      </c>
      <c r="G12" s="27">
        <f aca="true" t="shared" si="0" ref="G12:G25">SUM(E12:F12)</f>
        <v>37</v>
      </c>
    </row>
    <row r="13" spans="1:7" s="3" customFormat="1" ht="30" customHeight="1">
      <c r="A13" s="3">
        <v>311029</v>
      </c>
      <c r="B13" s="6" t="s">
        <v>217</v>
      </c>
      <c r="C13" s="7" t="s">
        <v>38</v>
      </c>
      <c r="D13" s="7" t="s">
        <v>10</v>
      </c>
      <c r="E13" s="27">
        <v>64</v>
      </c>
      <c r="F13" s="7">
        <v>83</v>
      </c>
      <c r="G13" s="27">
        <f t="shared" si="0"/>
        <v>147</v>
      </c>
    </row>
    <row r="14" spans="1:7" s="3" customFormat="1" ht="30" customHeight="1">
      <c r="A14" s="3">
        <v>311087</v>
      </c>
      <c r="B14" s="6" t="s">
        <v>131</v>
      </c>
      <c r="C14" s="7" t="s">
        <v>40</v>
      </c>
      <c r="D14" s="7" t="s">
        <v>11</v>
      </c>
      <c r="E14" s="27">
        <v>37</v>
      </c>
      <c r="F14" s="7">
        <v>24</v>
      </c>
      <c r="G14" s="27">
        <f t="shared" si="0"/>
        <v>61</v>
      </c>
    </row>
    <row r="15" spans="1:7" s="3" customFormat="1" ht="30" customHeight="1">
      <c r="A15" s="3">
        <v>311088</v>
      </c>
      <c r="B15" s="6" t="s">
        <v>132</v>
      </c>
      <c r="C15" s="7" t="s">
        <v>41</v>
      </c>
      <c r="D15" s="7" t="s">
        <v>27</v>
      </c>
      <c r="E15" s="27">
        <v>136</v>
      </c>
      <c r="F15" s="7">
        <v>30</v>
      </c>
      <c r="G15" s="27">
        <f t="shared" si="0"/>
        <v>166</v>
      </c>
    </row>
    <row r="16" spans="1:7" s="3" customFormat="1" ht="30" customHeight="1">
      <c r="A16" s="3">
        <v>311086</v>
      </c>
      <c r="B16" s="6" t="s">
        <v>133</v>
      </c>
      <c r="C16" s="8" t="s">
        <v>42</v>
      </c>
      <c r="D16" s="8" t="s">
        <v>12</v>
      </c>
      <c r="E16" s="27">
        <v>0</v>
      </c>
      <c r="F16" s="8">
        <v>15</v>
      </c>
      <c r="G16" s="27">
        <f t="shared" si="0"/>
        <v>15</v>
      </c>
    </row>
    <row r="17" spans="1:7" s="3" customFormat="1" ht="30" customHeight="1">
      <c r="A17" s="3">
        <v>311082</v>
      </c>
      <c r="B17" s="6" t="s">
        <v>134</v>
      </c>
      <c r="C17" s="7" t="s">
        <v>44</v>
      </c>
      <c r="D17" s="7" t="s">
        <v>14</v>
      </c>
      <c r="E17" s="27">
        <v>737</v>
      </c>
      <c r="F17" s="7">
        <v>43</v>
      </c>
      <c r="G17" s="27">
        <f t="shared" si="0"/>
        <v>780</v>
      </c>
    </row>
    <row r="18" spans="1:7" s="3" customFormat="1" ht="30" customHeight="1">
      <c r="A18" s="3">
        <v>311059</v>
      </c>
      <c r="B18" s="6" t="s">
        <v>135</v>
      </c>
      <c r="C18" s="7" t="s">
        <v>45</v>
      </c>
      <c r="D18" s="7" t="s">
        <v>15</v>
      </c>
      <c r="E18" s="27">
        <v>349</v>
      </c>
      <c r="F18" s="7">
        <v>26</v>
      </c>
      <c r="G18" s="27">
        <f t="shared" si="0"/>
        <v>375</v>
      </c>
    </row>
    <row r="19" spans="1:7" s="3" customFormat="1" ht="30" customHeight="1">
      <c r="A19" s="3">
        <v>311058</v>
      </c>
      <c r="B19" s="6" t="s">
        <v>136</v>
      </c>
      <c r="C19" s="7" t="s">
        <v>46</v>
      </c>
      <c r="D19" s="7" t="s">
        <v>16</v>
      </c>
      <c r="E19" s="27">
        <v>712</v>
      </c>
      <c r="F19" s="7">
        <v>139</v>
      </c>
      <c r="G19" s="27">
        <f t="shared" si="0"/>
        <v>851</v>
      </c>
    </row>
    <row r="20" spans="1:7" s="3" customFormat="1" ht="30" customHeight="1">
      <c r="A20" s="3">
        <v>311116</v>
      </c>
      <c r="B20" s="6" t="s">
        <v>137</v>
      </c>
      <c r="C20" s="7" t="s">
        <v>220</v>
      </c>
      <c r="D20" s="7" t="s">
        <v>17</v>
      </c>
      <c r="E20" s="27">
        <v>952</v>
      </c>
      <c r="F20" s="7">
        <v>96</v>
      </c>
      <c r="G20" s="27">
        <f t="shared" si="0"/>
        <v>1048</v>
      </c>
    </row>
    <row r="21" spans="1:7" s="3" customFormat="1" ht="30" customHeight="1">
      <c r="A21" s="3">
        <v>311114</v>
      </c>
      <c r="B21" s="6" t="s">
        <v>138</v>
      </c>
      <c r="C21" s="8" t="s">
        <v>47</v>
      </c>
      <c r="D21" s="8" t="s">
        <v>18</v>
      </c>
      <c r="E21" s="27">
        <v>401</v>
      </c>
      <c r="F21" s="8">
        <v>59</v>
      </c>
      <c r="G21" s="27">
        <f t="shared" si="0"/>
        <v>460</v>
      </c>
    </row>
    <row r="22" spans="1:7" s="3" customFormat="1" ht="30" customHeight="1">
      <c r="A22" s="3">
        <v>311111</v>
      </c>
      <c r="B22" s="6" t="s">
        <v>139</v>
      </c>
      <c r="C22" s="7" t="s">
        <v>48</v>
      </c>
      <c r="D22" s="7" t="s">
        <v>19</v>
      </c>
      <c r="E22" s="27">
        <v>0</v>
      </c>
      <c r="F22" s="7">
        <v>4</v>
      </c>
      <c r="G22" s="27">
        <f t="shared" si="0"/>
        <v>4</v>
      </c>
    </row>
    <row r="23" spans="1:7" s="3" customFormat="1" ht="30" customHeight="1">
      <c r="A23" s="3">
        <v>311113</v>
      </c>
      <c r="B23" s="6" t="s">
        <v>140</v>
      </c>
      <c r="C23" s="7" t="s">
        <v>97</v>
      </c>
      <c r="D23" s="7" t="s">
        <v>20</v>
      </c>
      <c r="E23" s="27">
        <v>0</v>
      </c>
      <c r="F23" s="7">
        <v>7</v>
      </c>
      <c r="G23" s="27">
        <f t="shared" si="0"/>
        <v>7</v>
      </c>
    </row>
    <row r="24" spans="1:7" s="3" customFormat="1" ht="30" customHeight="1">
      <c r="A24" s="3">
        <v>311112</v>
      </c>
      <c r="B24" s="6" t="s">
        <v>141</v>
      </c>
      <c r="C24" s="7" t="s">
        <v>49</v>
      </c>
      <c r="D24" s="7" t="s">
        <v>26</v>
      </c>
      <c r="E24" s="27">
        <v>173</v>
      </c>
      <c r="F24" s="7">
        <v>11</v>
      </c>
      <c r="G24" s="27">
        <f t="shared" si="0"/>
        <v>184</v>
      </c>
    </row>
    <row r="25" spans="1:7" s="3" customFormat="1" ht="30" customHeight="1" thickBot="1">
      <c r="A25" s="3">
        <v>311031</v>
      </c>
      <c r="B25" s="35" t="s">
        <v>215</v>
      </c>
      <c r="C25" s="5" t="s">
        <v>125</v>
      </c>
      <c r="D25" s="5" t="s">
        <v>21</v>
      </c>
      <c r="E25" s="36">
        <v>800</v>
      </c>
      <c r="F25" s="5">
        <v>101</v>
      </c>
      <c r="G25" s="36">
        <f t="shared" si="0"/>
        <v>901</v>
      </c>
    </row>
    <row r="26" spans="2:7" s="3" customFormat="1" ht="30" customHeight="1" thickBot="1">
      <c r="B26" s="40" t="s">
        <v>2</v>
      </c>
      <c r="C26" s="41"/>
      <c r="D26" s="42"/>
      <c r="E26" s="29">
        <f>SUM(E27:E40)</f>
        <v>104</v>
      </c>
      <c r="F26" s="29">
        <f>SUM(F27:F40)</f>
        <v>834</v>
      </c>
      <c r="G26" s="29">
        <f>SUM(G27:G40)</f>
        <v>938</v>
      </c>
    </row>
    <row r="27" spans="1:7" s="3" customFormat="1" ht="30" customHeight="1">
      <c r="A27" s="3">
        <v>312035</v>
      </c>
      <c r="B27" s="9" t="s">
        <v>214</v>
      </c>
      <c r="C27" s="9" t="s">
        <v>50</v>
      </c>
      <c r="D27" s="9" t="s">
        <v>10</v>
      </c>
      <c r="E27" s="26">
        <v>0</v>
      </c>
      <c r="F27" s="9">
        <v>57</v>
      </c>
      <c r="G27" s="26">
        <f aca="true" t="shared" si="1" ref="G27:G40">SUM(E27:F27)</f>
        <v>57</v>
      </c>
    </row>
    <row r="28" spans="1:7" s="3" customFormat="1" ht="30" customHeight="1">
      <c r="A28" s="3">
        <v>312033</v>
      </c>
      <c r="B28" s="7" t="s">
        <v>142</v>
      </c>
      <c r="C28" s="7" t="s">
        <v>51</v>
      </c>
      <c r="D28" s="7" t="s">
        <v>21</v>
      </c>
      <c r="E28" s="27">
        <v>0</v>
      </c>
      <c r="F28" s="7">
        <v>39</v>
      </c>
      <c r="G28" s="27">
        <f t="shared" si="1"/>
        <v>39</v>
      </c>
    </row>
    <row r="29" spans="1:7" s="3" customFormat="1" ht="30" customHeight="1">
      <c r="A29" s="3">
        <v>312034</v>
      </c>
      <c r="B29" s="13" t="s">
        <v>143</v>
      </c>
      <c r="C29" s="7" t="s">
        <v>52</v>
      </c>
      <c r="D29" s="7" t="s">
        <v>22</v>
      </c>
      <c r="E29" s="27">
        <v>0</v>
      </c>
      <c r="F29" s="7">
        <v>101</v>
      </c>
      <c r="G29" s="27">
        <f t="shared" si="1"/>
        <v>101</v>
      </c>
    </row>
    <row r="30" spans="1:7" s="3" customFormat="1" ht="30" customHeight="1">
      <c r="A30" s="3">
        <v>312003</v>
      </c>
      <c r="B30" s="7" t="s">
        <v>144</v>
      </c>
      <c r="C30" s="7" t="s">
        <v>59</v>
      </c>
      <c r="D30" s="7" t="s">
        <v>23</v>
      </c>
      <c r="E30" s="27">
        <v>0</v>
      </c>
      <c r="F30" s="7">
        <v>98</v>
      </c>
      <c r="G30" s="27">
        <f t="shared" si="1"/>
        <v>98</v>
      </c>
    </row>
    <row r="31" spans="1:7" s="3" customFormat="1" ht="30" customHeight="1">
      <c r="A31" s="3">
        <v>312004</v>
      </c>
      <c r="B31" s="7" t="s">
        <v>145</v>
      </c>
      <c r="C31" s="7" t="s">
        <v>53</v>
      </c>
      <c r="D31" s="7" t="s">
        <v>24</v>
      </c>
      <c r="E31" s="27">
        <v>104</v>
      </c>
      <c r="F31" s="7">
        <v>65</v>
      </c>
      <c r="G31" s="27">
        <f t="shared" si="1"/>
        <v>169</v>
      </c>
    </row>
    <row r="32" spans="1:7" s="3" customFormat="1" ht="30" customHeight="1">
      <c r="A32" s="3">
        <v>312089</v>
      </c>
      <c r="B32" s="7" t="s">
        <v>146</v>
      </c>
      <c r="C32" s="7" t="s">
        <v>54</v>
      </c>
      <c r="D32" s="7" t="s">
        <v>27</v>
      </c>
      <c r="E32" s="27">
        <v>0</v>
      </c>
      <c r="F32" s="7">
        <v>40</v>
      </c>
      <c r="G32" s="27">
        <f t="shared" si="1"/>
        <v>40</v>
      </c>
    </row>
    <row r="33" spans="1:7" s="3" customFormat="1" ht="30" customHeight="1">
      <c r="A33" s="3">
        <v>312090</v>
      </c>
      <c r="B33" s="7" t="s">
        <v>147</v>
      </c>
      <c r="C33" s="7" t="s">
        <v>55</v>
      </c>
      <c r="D33" s="7" t="s">
        <v>13</v>
      </c>
      <c r="E33" s="27">
        <v>0</v>
      </c>
      <c r="F33" s="7">
        <v>21</v>
      </c>
      <c r="G33" s="27">
        <f t="shared" si="1"/>
        <v>21</v>
      </c>
    </row>
    <row r="34" spans="1:7" s="3" customFormat="1" ht="30" customHeight="1">
      <c r="A34" s="3">
        <v>312091</v>
      </c>
      <c r="B34" s="7" t="s">
        <v>148</v>
      </c>
      <c r="C34" s="7" t="s">
        <v>56</v>
      </c>
      <c r="D34" s="7" t="s">
        <v>11</v>
      </c>
      <c r="E34" s="27">
        <v>0</v>
      </c>
      <c r="F34" s="7">
        <v>52</v>
      </c>
      <c r="G34" s="27">
        <f t="shared" si="1"/>
        <v>52</v>
      </c>
    </row>
    <row r="35" spans="1:7" s="3" customFormat="1" ht="30" customHeight="1">
      <c r="A35" s="3">
        <v>312061</v>
      </c>
      <c r="B35" s="7" t="s">
        <v>149</v>
      </c>
      <c r="C35" s="7" t="s">
        <v>57</v>
      </c>
      <c r="D35" s="7" t="s">
        <v>15</v>
      </c>
      <c r="E35" s="27">
        <v>0</v>
      </c>
      <c r="F35" s="7">
        <v>109</v>
      </c>
      <c r="G35" s="27">
        <f t="shared" si="1"/>
        <v>109</v>
      </c>
    </row>
    <row r="36" spans="1:7" s="3" customFormat="1" ht="30" customHeight="1">
      <c r="A36" s="3">
        <v>312062</v>
      </c>
      <c r="B36" s="7" t="s">
        <v>150</v>
      </c>
      <c r="C36" s="7" t="s">
        <v>58</v>
      </c>
      <c r="D36" s="7" t="s">
        <v>25</v>
      </c>
      <c r="E36" s="27">
        <v>0</v>
      </c>
      <c r="F36" s="7">
        <v>69</v>
      </c>
      <c r="G36" s="27">
        <f t="shared" si="1"/>
        <v>69</v>
      </c>
    </row>
    <row r="37" spans="1:7" s="3" customFormat="1" ht="30" customHeight="1">
      <c r="A37" s="3">
        <v>312120</v>
      </c>
      <c r="B37" s="7" t="s">
        <v>151</v>
      </c>
      <c r="C37" s="7" t="s">
        <v>216</v>
      </c>
      <c r="D37" s="7" t="s">
        <v>18</v>
      </c>
      <c r="E37" s="27">
        <v>0</v>
      </c>
      <c r="F37" s="7">
        <v>37</v>
      </c>
      <c r="G37" s="27">
        <f t="shared" si="1"/>
        <v>37</v>
      </c>
    </row>
    <row r="38" spans="1:7" s="3" customFormat="1" ht="30" customHeight="1">
      <c r="A38" s="3">
        <v>312117</v>
      </c>
      <c r="B38" s="13" t="s">
        <v>152</v>
      </c>
      <c r="C38" s="7" t="s">
        <v>60</v>
      </c>
      <c r="D38" s="7" t="s">
        <v>26</v>
      </c>
      <c r="E38" s="27">
        <v>0</v>
      </c>
      <c r="F38" s="7">
        <v>53</v>
      </c>
      <c r="G38" s="27">
        <f t="shared" si="1"/>
        <v>53</v>
      </c>
    </row>
    <row r="39" spans="1:7" s="3" customFormat="1" ht="30" customHeight="1">
      <c r="A39" s="3">
        <v>312118</v>
      </c>
      <c r="B39" s="7" t="s">
        <v>153</v>
      </c>
      <c r="C39" s="7" t="s">
        <v>61</v>
      </c>
      <c r="D39" s="7" t="s">
        <v>17</v>
      </c>
      <c r="E39" s="27">
        <v>0</v>
      </c>
      <c r="F39" s="7">
        <v>40</v>
      </c>
      <c r="G39" s="27">
        <f t="shared" si="1"/>
        <v>40</v>
      </c>
    </row>
    <row r="40" spans="1:7" s="3" customFormat="1" ht="30" customHeight="1" thickBot="1">
      <c r="A40" s="3">
        <v>312119</v>
      </c>
      <c r="B40" s="10" t="s">
        <v>154</v>
      </c>
      <c r="C40" s="11" t="s">
        <v>62</v>
      </c>
      <c r="D40" s="12" t="s">
        <v>19</v>
      </c>
      <c r="E40" s="28">
        <v>0</v>
      </c>
      <c r="F40" s="12">
        <v>53</v>
      </c>
      <c r="G40" s="28">
        <f t="shared" si="1"/>
        <v>53</v>
      </c>
    </row>
    <row r="41" spans="2:7" s="3" customFormat="1" ht="30" customHeight="1" thickBot="1">
      <c r="B41" s="37" t="s">
        <v>3</v>
      </c>
      <c r="C41" s="38"/>
      <c r="D41" s="39"/>
      <c r="E41" s="25">
        <f>SUM(E42:E58)</f>
        <v>776</v>
      </c>
      <c r="F41" s="25">
        <f>SUM(F42:F58)</f>
        <v>1899</v>
      </c>
      <c r="G41" s="25">
        <f>SUM(G42:G58)</f>
        <v>2675</v>
      </c>
    </row>
    <row r="42" spans="1:7" s="3" customFormat="1" ht="30" customHeight="1">
      <c r="A42" s="3">
        <v>315047</v>
      </c>
      <c r="B42" s="14" t="s">
        <v>155</v>
      </c>
      <c r="C42" s="9" t="s">
        <v>63</v>
      </c>
      <c r="D42" s="9" t="s">
        <v>21</v>
      </c>
      <c r="E42" s="26">
        <v>0</v>
      </c>
      <c r="F42" s="9">
        <v>37</v>
      </c>
      <c r="G42" s="26">
        <f aca="true" t="shared" si="2" ref="G42:G58">SUM(E42:F42)</f>
        <v>37</v>
      </c>
    </row>
    <row r="43" spans="1:7" s="3" customFormat="1" ht="30" customHeight="1">
      <c r="A43" s="3">
        <v>312040</v>
      </c>
      <c r="B43" s="15" t="s">
        <v>156</v>
      </c>
      <c r="C43" s="15" t="s">
        <v>64</v>
      </c>
      <c r="D43" s="15" t="s">
        <v>10</v>
      </c>
      <c r="E43" s="27">
        <v>0</v>
      </c>
      <c r="F43" s="15">
        <v>44</v>
      </c>
      <c r="G43" s="27">
        <f t="shared" si="2"/>
        <v>44</v>
      </c>
    </row>
    <row r="44" spans="1:7" s="3" customFormat="1" ht="30" customHeight="1">
      <c r="A44" s="3">
        <v>312042</v>
      </c>
      <c r="B44" s="16" t="s">
        <v>157</v>
      </c>
      <c r="C44" s="15" t="s">
        <v>65</v>
      </c>
      <c r="D44" s="15" t="s">
        <v>10</v>
      </c>
      <c r="E44" s="27">
        <v>0</v>
      </c>
      <c r="F44" s="15">
        <v>109</v>
      </c>
      <c r="G44" s="27">
        <f t="shared" si="2"/>
        <v>109</v>
      </c>
    </row>
    <row r="45" spans="1:7" s="3" customFormat="1" ht="30" customHeight="1">
      <c r="A45" s="3">
        <v>312005</v>
      </c>
      <c r="B45" s="16" t="s">
        <v>158</v>
      </c>
      <c r="C45" s="15" t="s">
        <v>66</v>
      </c>
      <c r="D45" s="15" t="s">
        <v>23</v>
      </c>
      <c r="E45" s="27">
        <v>0</v>
      </c>
      <c r="F45" s="15">
        <v>47</v>
      </c>
      <c r="G45" s="27">
        <f t="shared" si="2"/>
        <v>47</v>
      </c>
    </row>
    <row r="46" spans="1:7" s="3" customFormat="1" ht="30" customHeight="1">
      <c r="A46" s="3">
        <v>312006</v>
      </c>
      <c r="B46" s="15" t="s">
        <v>159</v>
      </c>
      <c r="C46" s="15" t="s">
        <v>122</v>
      </c>
      <c r="D46" s="15" t="s">
        <v>23</v>
      </c>
      <c r="E46" s="27">
        <v>0</v>
      </c>
      <c r="F46" s="15">
        <v>144</v>
      </c>
      <c r="G46" s="27">
        <f t="shared" si="2"/>
        <v>144</v>
      </c>
    </row>
    <row r="47" spans="1:7" s="3" customFormat="1" ht="30" customHeight="1">
      <c r="A47" s="3">
        <v>312007</v>
      </c>
      <c r="B47" s="16" t="s">
        <v>160</v>
      </c>
      <c r="C47" s="15" t="s">
        <v>67</v>
      </c>
      <c r="D47" s="15" t="s">
        <v>23</v>
      </c>
      <c r="E47" s="27">
        <v>0</v>
      </c>
      <c r="F47" s="15">
        <v>93</v>
      </c>
      <c r="G47" s="27">
        <f t="shared" si="2"/>
        <v>93</v>
      </c>
    </row>
    <row r="48" spans="1:7" s="3" customFormat="1" ht="30" customHeight="1">
      <c r="A48" s="3">
        <v>312010</v>
      </c>
      <c r="B48" s="16" t="s">
        <v>161</v>
      </c>
      <c r="C48" s="15" t="s">
        <v>68</v>
      </c>
      <c r="D48" s="15" t="s">
        <v>23</v>
      </c>
      <c r="E48" s="27">
        <v>0</v>
      </c>
      <c r="F48" s="15">
        <v>97</v>
      </c>
      <c r="G48" s="27">
        <f t="shared" si="2"/>
        <v>97</v>
      </c>
    </row>
    <row r="49" spans="1:7" s="3" customFormat="1" ht="30" customHeight="1">
      <c r="A49" s="3">
        <v>312092</v>
      </c>
      <c r="B49" s="15" t="s">
        <v>162</v>
      </c>
      <c r="C49" s="15" t="s">
        <v>69</v>
      </c>
      <c r="D49" s="15" t="s">
        <v>11</v>
      </c>
      <c r="E49" s="27">
        <v>0</v>
      </c>
      <c r="F49" s="15">
        <v>47</v>
      </c>
      <c r="G49" s="27">
        <f t="shared" si="2"/>
        <v>47</v>
      </c>
    </row>
    <row r="50" spans="1:7" s="3" customFormat="1" ht="30" customHeight="1">
      <c r="A50" s="3">
        <v>312098</v>
      </c>
      <c r="B50" s="16" t="s">
        <v>126</v>
      </c>
      <c r="C50" s="15" t="s">
        <v>70</v>
      </c>
      <c r="D50" s="15" t="s">
        <v>27</v>
      </c>
      <c r="E50" s="27">
        <v>505</v>
      </c>
      <c r="F50" s="15">
        <v>313</v>
      </c>
      <c r="G50" s="27">
        <f t="shared" si="2"/>
        <v>818</v>
      </c>
    </row>
    <row r="51" spans="1:7" s="3" customFormat="1" ht="30" customHeight="1">
      <c r="A51" s="3">
        <v>312063</v>
      </c>
      <c r="B51" s="16" t="s">
        <v>163</v>
      </c>
      <c r="C51" s="15" t="s">
        <v>71</v>
      </c>
      <c r="D51" s="15" t="s">
        <v>16</v>
      </c>
      <c r="E51" s="27">
        <v>0</v>
      </c>
      <c r="F51" s="15">
        <v>55</v>
      </c>
      <c r="G51" s="27">
        <f t="shared" si="2"/>
        <v>55</v>
      </c>
    </row>
    <row r="52" spans="1:7" s="3" customFormat="1" ht="30" customHeight="1">
      <c r="A52" s="3">
        <v>312067</v>
      </c>
      <c r="B52" s="16" t="s">
        <v>164</v>
      </c>
      <c r="C52" s="15" t="s">
        <v>72</v>
      </c>
      <c r="D52" s="15" t="s">
        <v>16</v>
      </c>
      <c r="E52" s="27">
        <v>0</v>
      </c>
      <c r="F52" s="15">
        <v>136</v>
      </c>
      <c r="G52" s="27">
        <f t="shared" si="2"/>
        <v>136</v>
      </c>
    </row>
    <row r="53" spans="1:7" s="3" customFormat="1" ht="30" customHeight="1">
      <c r="A53" s="3">
        <v>312068</v>
      </c>
      <c r="B53" s="16" t="s">
        <v>165</v>
      </c>
      <c r="C53" s="15" t="s">
        <v>73</v>
      </c>
      <c r="D53" s="15" t="s">
        <v>16</v>
      </c>
      <c r="E53" s="27">
        <v>0</v>
      </c>
      <c r="F53" s="15">
        <v>257</v>
      </c>
      <c r="G53" s="27">
        <f t="shared" si="2"/>
        <v>257</v>
      </c>
    </row>
    <row r="54" spans="1:7" s="3" customFormat="1" ht="30" customHeight="1">
      <c r="A54" s="3">
        <v>312069</v>
      </c>
      <c r="B54" s="16" t="s">
        <v>166</v>
      </c>
      <c r="C54" s="15" t="s">
        <v>74</v>
      </c>
      <c r="D54" s="15" t="s">
        <v>16</v>
      </c>
      <c r="E54" s="27">
        <v>0</v>
      </c>
      <c r="F54" s="15">
        <v>125</v>
      </c>
      <c r="G54" s="27">
        <f t="shared" si="2"/>
        <v>125</v>
      </c>
    </row>
    <row r="55" spans="1:7" s="3" customFormat="1" ht="30" customHeight="1">
      <c r="A55" s="3">
        <v>312121</v>
      </c>
      <c r="B55" s="15" t="s">
        <v>167</v>
      </c>
      <c r="C55" s="15" t="s">
        <v>75</v>
      </c>
      <c r="D55" s="15" t="s">
        <v>17</v>
      </c>
      <c r="E55" s="27">
        <v>0</v>
      </c>
      <c r="F55" s="15">
        <v>83</v>
      </c>
      <c r="G55" s="27">
        <f t="shared" si="2"/>
        <v>83</v>
      </c>
    </row>
    <row r="56" spans="1:7" s="3" customFormat="1" ht="30" customHeight="1">
      <c r="A56" s="3">
        <v>315133</v>
      </c>
      <c r="B56" s="15" t="s">
        <v>168</v>
      </c>
      <c r="C56" s="15" t="s">
        <v>76</v>
      </c>
      <c r="D56" s="15" t="s">
        <v>19</v>
      </c>
      <c r="E56" s="27">
        <v>0</v>
      </c>
      <c r="F56" s="15">
        <v>119</v>
      </c>
      <c r="G56" s="27">
        <f t="shared" si="2"/>
        <v>119</v>
      </c>
    </row>
    <row r="57" spans="1:7" s="3" customFormat="1" ht="30" customHeight="1">
      <c r="A57" s="3">
        <v>312128</v>
      </c>
      <c r="B57" s="16" t="s">
        <v>169</v>
      </c>
      <c r="C57" s="15" t="s">
        <v>77</v>
      </c>
      <c r="D57" s="15" t="s">
        <v>18</v>
      </c>
      <c r="E57" s="27">
        <v>271</v>
      </c>
      <c r="F57" s="15">
        <v>100</v>
      </c>
      <c r="G57" s="27">
        <f t="shared" si="2"/>
        <v>371</v>
      </c>
    </row>
    <row r="58" spans="1:7" s="3" customFormat="1" ht="30" customHeight="1" thickBot="1">
      <c r="A58" s="3">
        <v>312129</v>
      </c>
      <c r="B58" s="10" t="s">
        <v>170</v>
      </c>
      <c r="C58" s="11" t="s">
        <v>121</v>
      </c>
      <c r="D58" s="12" t="s">
        <v>19</v>
      </c>
      <c r="E58" s="28">
        <v>0</v>
      </c>
      <c r="F58" s="12">
        <v>93</v>
      </c>
      <c r="G58" s="28">
        <f t="shared" si="2"/>
        <v>93</v>
      </c>
    </row>
    <row r="59" spans="2:7" s="3" customFormat="1" ht="30" customHeight="1" thickBot="1">
      <c r="B59" s="37" t="s">
        <v>4</v>
      </c>
      <c r="C59" s="38"/>
      <c r="D59" s="39"/>
      <c r="E59" s="25">
        <f>SUM(E60:E75)</f>
        <v>2750</v>
      </c>
      <c r="F59" s="25">
        <f>SUM(F60:F75)</f>
        <v>2049</v>
      </c>
      <c r="G59" s="25">
        <f>SUM(G60:G75)</f>
        <v>4799</v>
      </c>
    </row>
    <row r="60" spans="1:7" s="3" customFormat="1" ht="30" customHeight="1">
      <c r="A60" s="3">
        <v>312039</v>
      </c>
      <c r="B60" s="17" t="s">
        <v>171</v>
      </c>
      <c r="C60" s="18" t="s">
        <v>78</v>
      </c>
      <c r="D60" s="18" t="s">
        <v>21</v>
      </c>
      <c r="E60" s="26">
        <v>0</v>
      </c>
      <c r="F60" s="18">
        <v>121</v>
      </c>
      <c r="G60" s="26">
        <f aca="true" t="shared" si="3" ref="G60:G75">SUM(E60:F60)</f>
        <v>121</v>
      </c>
    </row>
    <row r="61" spans="1:7" s="3" customFormat="1" ht="30" customHeight="1">
      <c r="A61" s="3">
        <v>312037</v>
      </c>
      <c r="B61" s="16" t="s">
        <v>172</v>
      </c>
      <c r="C61" s="15" t="s">
        <v>79</v>
      </c>
      <c r="D61" s="15" t="s">
        <v>10</v>
      </c>
      <c r="E61" s="27">
        <v>0</v>
      </c>
      <c r="F61" s="15">
        <v>107</v>
      </c>
      <c r="G61" s="27">
        <f t="shared" si="3"/>
        <v>107</v>
      </c>
    </row>
    <row r="62" spans="1:7" s="3" customFormat="1" ht="30" customHeight="1">
      <c r="A62" s="3">
        <v>315048</v>
      </c>
      <c r="B62" s="19" t="s">
        <v>173</v>
      </c>
      <c r="C62" s="15" t="s">
        <v>80</v>
      </c>
      <c r="D62" s="15" t="s">
        <v>28</v>
      </c>
      <c r="E62" s="27">
        <v>1247</v>
      </c>
      <c r="F62" s="15">
        <v>139</v>
      </c>
      <c r="G62" s="27">
        <f t="shared" si="3"/>
        <v>1386</v>
      </c>
    </row>
    <row r="63" spans="1:7" s="3" customFormat="1" ht="30" customHeight="1">
      <c r="A63" s="3">
        <v>312015</v>
      </c>
      <c r="B63" s="16" t="s">
        <v>174</v>
      </c>
      <c r="C63" s="15" t="s">
        <v>81</v>
      </c>
      <c r="D63" s="15" t="s">
        <v>29</v>
      </c>
      <c r="E63" s="27">
        <v>96</v>
      </c>
      <c r="F63" s="15">
        <v>147</v>
      </c>
      <c r="G63" s="27">
        <f t="shared" si="3"/>
        <v>243</v>
      </c>
    </row>
    <row r="64" spans="1:7" s="3" customFormat="1" ht="30" customHeight="1">
      <c r="A64" s="3">
        <v>312143</v>
      </c>
      <c r="B64" s="16" t="s">
        <v>175</v>
      </c>
      <c r="C64" s="15" t="s">
        <v>82</v>
      </c>
      <c r="D64" s="15" t="s">
        <v>23</v>
      </c>
      <c r="E64" s="27">
        <v>0</v>
      </c>
      <c r="F64" s="15">
        <v>80</v>
      </c>
      <c r="G64" s="27">
        <f t="shared" si="3"/>
        <v>80</v>
      </c>
    </row>
    <row r="65" spans="1:7" s="3" customFormat="1" ht="30" customHeight="1">
      <c r="A65" s="3">
        <v>312013</v>
      </c>
      <c r="B65" s="15" t="s">
        <v>176</v>
      </c>
      <c r="C65" s="15" t="s">
        <v>83</v>
      </c>
      <c r="D65" s="15" t="s">
        <v>23</v>
      </c>
      <c r="E65" s="27">
        <v>0</v>
      </c>
      <c r="F65" s="15">
        <v>234</v>
      </c>
      <c r="G65" s="27">
        <f t="shared" si="3"/>
        <v>234</v>
      </c>
    </row>
    <row r="66" spans="1:7" s="3" customFormat="1" ht="30" customHeight="1">
      <c r="A66" s="3">
        <v>312014</v>
      </c>
      <c r="B66" s="16" t="s">
        <v>177</v>
      </c>
      <c r="C66" s="15" t="s">
        <v>84</v>
      </c>
      <c r="D66" s="15" t="s">
        <v>23</v>
      </c>
      <c r="E66" s="27">
        <v>843</v>
      </c>
      <c r="F66" s="15">
        <v>144</v>
      </c>
      <c r="G66" s="27">
        <f t="shared" si="3"/>
        <v>987</v>
      </c>
    </row>
    <row r="67" spans="1:7" s="3" customFormat="1" ht="30" customHeight="1">
      <c r="A67" s="3">
        <v>312012</v>
      </c>
      <c r="B67" s="16" t="s">
        <v>178</v>
      </c>
      <c r="C67" s="15" t="s">
        <v>85</v>
      </c>
      <c r="D67" s="15" t="s">
        <v>23</v>
      </c>
      <c r="E67" s="27">
        <v>0</v>
      </c>
      <c r="F67" s="15">
        <v>120</v>
      </c>
      <c r="G67" s="27">
        <f t="shared" si="3"/>
        <v>120</v>
      </c>
    </row>
    <row r="68" spans="1:7" s="3" customFormat="1" ht="30" customHeight="1">
      <c r="A68" s="3">
        <v>312096</v>
      </c>
      <c r="B68" s="16" t="s">
        <v>179</v>
      </c>
      <c r="C68" s="15" t="s">
        <v>86</v>
      </c>
      <c r="D68" s="15" t="s">
        <v>11</v>
      </c>
      <c r="E68" s="27">
        <v>244</v>
      </c>
      <c r="F68" s="15">
        <v>216</v>
      </c>
      <c r="G68" s="27">
        <f t="shared" si="3"/>
        <v>460</v>
      </c>
    </row>
    <row r="69" spans="1:7" s="3" customFormat="1" ht="30" customHeight="1">
      <c r="A69" s="3">
        <v>312095</v>
      </c>
      <c r="B69" s="16" t="s">
        <v>180</v>
      </c>
      <c r="C69" s="15" t="s">
        <v>87</v>
      </c>
      <c r="D69" s="15" t="s">
        <v>12</v>
      </c>
      <c r="E69" s="27">
        <v>0</v>
      </c>
      <c r="F69" s="15">
        <v>30</v>
      </c>
      <c r="G69" s="27">
        <f t="shared" si="3"/>
        <v>30</v>
      </c>
    </row>
    <row r="70" spans="1:7" s="3" customFormat="1" ht="30" customHeight="1">
      <c r="A70" s="3">
        <v>312064</v>
      </c>
      <c r="B70" s="16" t="s">
        <v>181</v>
      </c>
      <c r="C70" s="15" t="s">
        <v>88</v>
      </c>
      <c r="D70" s="15" t="s">
        <v>16</v>
      </c>
      <c r="E70" s="27">
        <v>0</v>
      </c>
      <c r="F70" s="15">
        <v>108</v>
      </c>
      <c r="G70" s="27">
        <f t="shared" si="3"/>
        <v>108</v>
      </c>
    </row>
    <row r="71" spans="1:7" s="3" customFormat="1" ht="30" customHeight="1">
      <c r="A71" s="3">
        <v>312146</v>
      </c>
      <c r="B71" s="16" t="s">
        <v>182</v>
      </c>
      <c r="C71" s="15" t="s">
        <v>89</v>
      </c>
      <c r="D71" s="15" t="s">
        <v>15</v>
      </c>
      <c r="E71" s="27">
        <v>0</v>
      </c>
      <c r="F71" s="15">
        <v>123</v>
      </c>
      <c r="G71" s="27">
        <f t="shared" si="3"/>
        <v>123</v>
      </c>
    </row>
    <row r="72" spans="1:7" s="3" customFormat="1" ht="30" customHeight="1">
      <c r="A72" s="3">
        <v>312147</v>
      </c>
      <c r="B72" s="16" t="s">
        <v>183</v>
      </c>
      <c r="C72" s="15" t="s">
        <v>90</v>
      </c>
      <c r="D72" s="15" t="s">
        <v>16</v>
      </c>
      <c r="E72" s="27">
        <v>0</v>
      </c>
      <c r="F72" s="15">
        <v>113</v>
      </c>
      <c r="G72" s="27">
        <f t="shared" si="3"/>
        <v>113</v>
      </c>
    </row>
    <row r="73" spans="1:7" s="3" customFormat="1" ht="30" customHeight="1">
      <c r="A73" s="3">
        <v>312123</v>
      </c>
      <c r="B73" s="16" t="s">
        <v>184</v>
      </c>
      <c r="C73" s="15" t="s">
        <v>91</v>
      </c>
      <c r="D73" s="15" t="s">
        <v>26</v>
      </c>
      <c r="E73" s="27">
        <v>320</v>
      </c>
      <c r="F73" s="15">
        <v>90</v>
      </c>
      <c r="G73" s="27">
        <f t="shared" si="3"/>
        <v>410</v>
      </c>
    </row>
    <row r="74" spans="1:7" s="3" customFormat="1" ht="30" customHeight="1">
      <c r="A74" s="3">
        <v>312125</v>
      </c>
      <c r="B74" s="16" t="s">
        <v>185</v>
      </c>
      <c r="C74" s="15" t="s">
        <v>92</v>
      </c>
      <c r="D74" s="15" t="s">
        <v>19</v>
      </c>
      <c r="E74" s="27">
        <v>0</v>
      </c>
      <c r="F74" s="15">
        <v>230</v>
      </c>
      <c r="G74" s="27">
        <f t="shared" si="3"/>
        <v>230</v>
      </c>
    </row>
    <row r="75" spans="1:7" s="3" customFormat="1" ht="30" customHeight="1" thickBot="1">
      <c r="A75" s="3">
        <v>312127</v>
      </c>
      <c r="B75" s="16" t="s">
        <v>186</v>
      </c>
      <c r="C75" s="15" t="s">
        <v>93</v>
      </c>
      <c r="D75" s="15" t="s">
        <v>17</v>
      </c>
      <c r="E75" s="27">
        <v>0</v>
      </c>
      <c r="F75" s="15">
        <v>47</v>
      </c>
      <c r="G75" s="27">
        <f t="shared" si="3"/>
        <v>47</v>
      </c>
    </row>
    <row r="76" spans="2:7" s="3" customFormat="1" ht="30" customHeight="1" thickBot="1">
      <c r="B76" s="40" t="s">
        <v>127</v>
      </c>
      <c r="C76" s="41"/>
      <c r="D76" s="42"/>
      <c r="E76" s="29">
        <f>SUM(E77)</f>
        <v>0</v>
      </c>
      <c r="F76" s="29">
        <f>SUM(F77)</f>
        <v>73</v>
      </c>
      <c r="G76" s="29">
        <f>SUM(G77)</f>
        <v>73</v>
      </c>
    </row>
    <row r="77" spans="1:7" s="3" customFormat="1" ht="30" customHeight="1" thickBot="1">
      <c r="A77" s="3">
        <v>312093</v>
      </c>
      <c r="B77" s="17" t="s">
        <v>187</v>
      </c>
      <c r="C77" s="17" t="s">
        <v>94</v>
      </c>
      <c r="D77" s="17" t="s">
        <v>14</v>
      </c>
      <c r="E77" s="30">
        <v>0</v>
      </c>
      <c r="F77" s="17">
        <v>73</v>
      </c>
      <c r="G77" s="30">
        <f>SUM(E77:F77)</f>
        <v>73</v>
      </c>
    </row>
    <row r="78" spans="2:7" s="3" customFormat="1" ht="30" customHeight="1" thickBot="1">
      <c r="B78" s="40" t="s">
        <v>5</v>
      </c>
      <c r="C78" s="41"/>
      <c r="D78" s="42"/>
      <c r="E78" s="29">
        <f>SUM(E79:E83)</f>
        <v>0</v>
      </c>
      <c r="F78" s="29">
        <f>SUM(F79:F83)</f>
        <v>32</v>
      </c>
      <c r="G78" s="29">
        <f>SUM(G79:G83)</f>
        <v>32</v>
      </c>
    </row>
    <row r="79" spans="1:7" s="3" customFormat="1" ht="30" customHeight="1">
      <c r="A79" s="3">
        <v>314044</v>
      </c>
      <c r="B79" s="15" t="s">
        <v>188</v>
      </c>
      <c r="C79" s="18" t="s">
        <v>96</v>
      </c>
      <c r="D79" s="18" t="s">
        <v>10</v>
      </c>
      <c r="E79" s="26">
        <v>0</v>
      </c>
      <c r="F79" s="18">
        <v>5</v>
      </c>
      <c r="G79" s="26">
        <f>SUM(E79:F79)</f>
        <v>5</v>
      </c>
    </row>
    <row r="80" spans="1:7" s="3" customFormat="1" ht="30" customHeight="1">
      <c r="A80" s="3">
        <v>314024</v>
      </c>
      <c r="B80" s="15" t="s">
        <v>189</v>
      </c>
      <c r="C80" s="15" t="s">
        <v>123</v>
      </c>
      <c r="D80" s="15" t="s">
        <v>23</v>
      </c>
      <c r="E80" s="27">
        <v>0</v>
      </c>
      <c r="F80" s="15">
        <v>7</v>
      </c>
      <c r="G80" s="27">
        <f>SUM(E80:F80)</f>
        <v>7</v>
      </c>
    </row>
    <row r="81" spans="1:7" s="3" customFormat="1" ht="30" customHeight="1">
      <c r="A81" s="3">
        <v>314100</v>
      </c>
      <c r="B81" s="15" t="s">
        <v>190</v>
      </c>
      <c r="C81" s="15" t="s">
        <v>98</v>
      </c>
      <c r="D81" s="15" t="s">
        <v>11</v>
      </c>
      <c r="E81" s="27">
        <v>0</v>
      </c>
      <c r="F81" s="15">
        <v>5</v>
      </c>
      <c r="G81" s="27">
        <f>SUM(E81:F81)</f>
        <v>5</v>
      </c>
    </row>
    <row r="82" spans="1:7" s="3" customFormat="1" ht="30" customHeight="1">
      <c r="A82" s="3">
        <v>314072</v>
      </c>
      <c r="B82" s="15" t="s">
        <v>191</v>
      </c>
      <c r="C82" s="15" t="s">
        <v>99</v>
      </c>
      <c r="D82" s="15" t="s">
        <v>16</v>
      </c>
      <c r="E82" s="27">
        <v>0</v>
      </c>
      <c r="F82" s="15">
        <v>7</v>
      </c>
      <c r="G82" s="27">
        <f>SUM(E82:F82)</f>
        <v>7</v>
      </c>
    </row>
    <row r="83" spans="1:7" s="3" customFormat="1" ht="30" customHeight="1" thickBot="1">
      <c r="A83" s="3">
        <v>314130</v>
      </c>
      <c r="B83" s="20" t="s">
        <v>192</v>
      </c>
      <c r="C83" s="20" t="s">
        <v>100</v>
      </c>
      <c r="D83" s="20" t="s">
        <v>19</v>
      </c>
      <c r="E83" s="28">
        <v>0</v>
      </c>
      <c r="F83" s="20">
        <v>8</v>
      </c>
      <c r="G83" s="28">
        <f>SUM(E83:F83)</f>
        <v>8</v>
      </c>
    </row>
    <row r="84" spans="2:7" s="3" customFormat="1" ht="30" customHeight="1" thickBot="1">
      <c r="B84" s="37" t="s">
        <v>128</v>
      </c>
      <c r="C84" s="38"/>
      <c r="D84" s="39"/>
      <c r="E84" s="25">
        <f>SUM(E85)</f>
        <v>0</v>
      </c>
      <c r="F84" s="25">
        <f>SUM(F85)</f>
        <v>11</v>
      </c>
      <c r="G84" s="25">
        <f>SUM(G85)</f>
        <v>11</v>
      </c>
    </row>
    <row r="85" spans="1:7" s="3" customFormat="1" ht="30" customHeight="1" thickBot="1">
      <c r="A85" s="3">
        <v>314021</v>
      </c>
      <c r="B85" s="21" t="s">
        <v>193</v>
      </c>
      <c r="C85" s="18" t="s">
        <v>95</v>
      </c>
      <c r="D85" s="18" t="s">
        <v>23</v>
      </c>
      <c r="E85" s="26">
        <v>0</v>
      </c>
      <c r="F85" s="18">
        <v>11</v>
      </c>
      <c r="G85" s="18">
        <v>11</v>
      </c>
    </row>
    <row r="86" spans="2:7" s="3" customFormat="1" ht="30" customHeight="1" thickBot="1">
      <c r="B86" s="40" t="s">
        <v>6</v>
      </c>
      <c r="C86" s="41"/>
      <c r="D86" s="42"/>
      <c r="E86" s="29">
        <f>SUM(E87:E92)</f>
        <v>0</v>
      </c>
      <c r="F86" s="29">
        <f>SUM(F87:F92)</f>
        <v>70</v>
      </c>
      <c r="G86" s="29">
        <f>SUM(G87:G92)</f>
        <v>70</v>
      </c>
    </row>
    <row r="87" spans="1:7" s="3" customFormat="1" ht="30" customHeight="1">
      <c r="A87" s="3">
        <v>323049</v>
      </c>
      <c r="B87" s="17" t="s">
        <v>194</v>
      </c>
      <c r="C87" s="18" t="s">
        <v>101</v>
      </c>
      <c r="D87" s="18" t="s">
        <v>10</v>
      </c>
      <c r="E87" s="31">
        <v>0</v>
      </c>
      <c r="F87" s="18">
        <v>14</v>
      </c>
      <c r="G87" s="31">
        <f aca="true" t="shared" si="4" ref="G87:G92">SUM(E87:F87)</f>
        <v>14</v>
      </c>
    </row>
    <row r="88" spans="1:7" s="3" customFormat="1" ht="30" customHeight="1">
      <c r="A88" s="3">
        <v>323052</v>
      </c>
      <c r="B88" s="15" t="s">
        <v>218</v>
      </c>
      <c r="C88" s="15" t="s">
        <v>221</v>
      </c>
      <c r="D88" s="15" t="s">
        <v>22</v>
      </c>
      <c r="E88" s="32">
        <v>0</v>
      </c>
      <c r="F88" s="15">
        <v>9</v>
      </c>
      <c r="G88" s="32">
        <f t="shared" si="4"/>
        <v>9</v>
      </c>
    </row>
    <row r="89" spans="1:7" s="3" customFormat="1" ht="30" customHeight="1">
      <c r="A89" s="3">
        <v>323104</v>
      </c>
      <c r="B89" s="15" t="s">
        <v>195</v>
      </c>
      <c r="C89" s="15" t="s">
        <v>102</v>
      </c>
      <c r="D89" s="15" t="s">
        <v>12</v>
      </c>
      <c r="E89" s="32">
        <v>0</v>
      </c>
      <c r="F89" s="15">
        <v>8</v>
      </c>
      <c r="G89" s="32">
        <f t="shared" si="4"/>
        <v>8</v>
      </c>
    </row>
    <row r="90" spans="1:7" s="3" customFormat="1" ht="30" customHeight="1">
      <c r="A90" s="3">
        <v>323105</v>
      </c>
      <c r="B90" s="15" t="s">
        <v>196</v>
      </c>
      <c r="C90" s="15" t="s">
        <v>43</v>
      </c>
      <c r="D90" s="15" t="s">
        <v>13</v>
      </c>
      <c r="E90" s="32">
        <v>0</v>
      </c>
      <c r="F90" s="15">
        <v>7</v>
      </c>
      <c r="G90" s="32">
        <f t="shared" si="4"/>
        <v>7</v>
      </c>
    </row>
    <row r="91" spans="1:7" s="3" customFormat="1" ht="30" customHeight="1">
      <c r="A91" s="3">
        <v>323134</v>
      </c>
      <c r="B91" s="15" t="s">
        <v>197</v>
      </c>
      <c r="C91" s="15" t="s">
        <v>103</v>
      </c>
      <c r="D91" s="15" t="s">
        <v>18</v>
      </c>
      <c r="E91" s="32">
        <v>0</v>
      </c>
      <c r="F91" s="15">
        <v>13</v>
      </c>
      <c r="G91" s="32">
        <f t="shared" si="4"/>
        <v>13</v>
      </c>
    </row>
    <row r="92" spans="1:7" s="3" customFormat="1" ht="30" customHeight="1" thickBot="1">
      <c r="A92" s="3">
        <v>323137</v>
      </c>
      <c r="B92" s="10" t="s">
        <v>198</v>
      </c>
      <c r="C92" s="11" t="s">
        <v>104</v>
      </c>
      <c r="D92" s="12" t="s">
        <v>19</v>
      </c>
      <c r="E92" s="28">
        <v>0</v>
      </c>
      <c r="F92" s="12">
        <v>19</v>
      </c>
      <c r="G92" s="28">
        <f t="shared" si="4"/>
        <v>19</v>
      </c>
    </row>
    <row r="93" spans="2:7" s="3" customFormat="1" ht="30" customHeight="1" thickBot="1">
      <c r="B93" s="37" t="s">
        <v>7</v>
      </c>
      <c r="C93" s="38"/>
      <c r="D93" s="39"/>
      <c r="E93" s="25">
        <f>SUM(E94:E100)</f>
        <v>423</v>
      </c>
      <c r="F93" s="25">
        <f>SUM(F94:F100)</f>
        <v>30</v>
      </c>
      <c r="G93" s="25">
        <f>SUM(G94:G100)</f>
        <v>453</v>
      </c>
    </row>
    <row r="94" spans="1:7" s="3" customFormat="1" ht="30" customHeight="1">
      <c r="A94" s="3">
        <v>342054</v>
      </c>
      <c r="B94" s="17" t="s">
        <v>199</v>
      </c>
      <c r="C94" s="18" t="s">
        <v>105</v>
      </c>
      <c r="D94" s="18" t="s">
        <v>10</v>
      </c>
      <c r="E94" s="31">
        <v>51</v>
      </c>
      <c r="F94" s="18">
        <v>4</v>
      </c>
      <c r="G94" s="31">
        <f aca="true" t="shared" si="5" ref="G94:G100">SUM(E94:F94)</f>
        <v>55</v>
      </c>
    </row>
    <row r="95" spans="1:7" s="3" customFormat="1" ht="30" customHeight="1">
      <c r="A95" s="3">
        <v>342056</v>
      </c>
      <c r="B95" s="15" t="s">
        <v>200</v>
      </c>
      <c r="C95" s="15" t="s">
        <v>106</v>
      </c>
      <c r="D95" s="15" t="s">
        <v>21</v>
      </c>
      <c r="E95" s="32">
        <v>40</v>
      </c>
      <c r="F95" s="15">
        <v>3</v>
      </c>
      <c r="G95" s="32">
        <f t="shared" si="5"/>
        <v>43</v>
      </c>
    </row>
    <row r="96" spans="1:7" s="3" customFormat="1" ht="30" customHeight="1">
      <c r="A96" s="3">
        <v>342053</v>
      </c>
      <c r="B96" s="15" t="s">
        <v>201</v>
      </c>
      <c r="C96" s="15" t="s">
        <v>107</v>
      </c>
      <c r="D96" s="15" t="s">
        <v>22</v>
      </c>
      <c r="E96" s="32">
        <v>39</v>
      </c>
      <c r="F96" s="15">
        <v>3</v>
      </c>
      <c r="G96" s="32">
        <f t="shared" si="5"/>
        <v>42</v>
      </c>
    </row>
    <row r="97" spans="1:7" s="3" customFormat="1" ht="30" customHeight="1">
      <c r="A97" s="3">
        <v>342027</v>
      </c>
      <c r="B97" s="15" t="s">
        <v>202</v>
      </c>
      <c r="C97" s="15" t="s">
        <v>108</v>
      </c>
      <c r="D97" s="15" t="s">
        <v>23</v>
      </c>
      <c r="E97" s="32">
        <v>80</v>
      </c>
      <c r="F97" s="15">
        <v>5</v>
      </c>
      <c r="G97" s="32">
        <f t="shared" si="5"/>
        <v>85</v>
      </c>
    </row>
    <row r="98" spans="1:7" s="3" customFormat="1" ht="30" customHeight="1">
      <c r="A98" s="3">
        <v>342076</v>
      </c>
      <c r="B98" s="15" t="s">
        <v>203</v>
      </c>
      <c r="C98" s="15" t="s">
        <v>109</v>
      </c>
      <c r="D98" s="15" t="s">
        <v>16</v>
      </c>
      <c r="E98" s="32">
        <v>49</v>
      </c>
      <c r="F98" s="15">
        <v>4</v>
      </c>
      <c r="G98" s="32">
        <f t="shared" si="5"/>
        <v>53</v>
      </c>
    </row>
    <row r="99" spans="1:7" s="3" customFormat="1" ht="30" customHeight="1">
      <c r="A99" s="3">
        <v>342140</v>
      </c>
      <c r="B99" s="15" t="s">
        <v>219</v>
      </c>
      <c r="C99" s="15" t="s">
        <v>110</v>
      </c>
      <c r="D99" s="15" t="s">
        <v>18</v>
      </c>
      <c r="E99" s="32">
        <v>40</v>
      </c>
      <c r="F99" s="15">
        <v>4</v>
      </c>
      <c r="G99" s="32">
        <f t="shared" si="5"/>
        <v>44</v>
      </c>
    </row>
    <row r="100" spans="1:7" s="3" customFormat="1" ht="30" customHeight="1" thickBot="1">
      <c r="A100" s="3">
        <v>342139</v>
      </c>
      <c r="B100" s="15" t="s">
        <v>204</v>
      </c>
      <c r="C100" s="15" t="s">
        <v>111</v>
      </c>
      <c r="D100" s="15" t="s">
        <v>19</v>
      </c>
      <c r="E100" s="32">
        <v>124</v>
      </c>
      <c r="F100" s="15">
        <v>7</v>
      </c>
      <c r="G100" s="32">
        <f t="shared" si="5"/>
        <v>131</v>
      </c>
    </row>
    <row r="101" spans="2:7" s="3" customFormat="1" ht="30" customHeight="1" thickBot="1">
      <c r="B101" s="40" t="s">
        <v>8</v>
      </c>
      <c r="C101" s="41"/>
      <c r="D101" s="42"/>
      <c r="E101" s="29">
        <f>SUM(E102:E110)</f>
        <v>0</v>
      </c>
      <c r="F101" s="29">
        <f>SUM(F102:F110)</f>
        <v>91</v>
      </c>
      <c r="G101" s="29">
        <f>SUM(G102:G110)</f>
        <v>91</v>
      </c>
    </row>
    <row r="102" spans="1:7" s="3" customFormat="1" ht="30" customHeight="1">
      <c r="A102" s="3">
        <v>432057</v>
      </c>
      <c r="B102" s="17" t="s">
        <v>205</v>
      </c>
      <c r="C102" s="18" t="s">
        <v>112</v>
      </c>
      <c r="D102" s="18" t="s">
        <v>30</v>
      </c>
      <c r="E102" s="26">
        <v>0</v>
      </c>
      <c r="F102" s="18">
        <v>11</v>
      </c>
      <c r="G102" s="26">
        <f aca="true" t="shared" si="6" ref="G102:G110">SUM(E102:F102)</f>
        <v>11</v>
      </c>
    </row>
    <row r="103" spans="1:7" s="3" customFormat="1" ht="30" customHeight="1">
      <c r="A103" s="3">
        <v>432028</v>
      </c>
      <c r="B103" s="15" t="s">
        <v>206</v>
      </c>
      <c r="C103" s="15" t="s">
        <v>113</v>
      </c>
      <c r="D103" s="15" t="s">
        <v>24</v>
      </c>
      <c r="E103" s="27">
        <v>0</v>
      </c>
      <c r="F103" s="15">
        <v>9</v>
      </c>
      <c r="G103" s="27">
        <f t="shared" si="6"/>
        <v>9</v>
      </c>
    </row>
    <row r="104" spans="1:7" s="3" customFormat="1" ht="30" customHeight="1">
      <c r="A104" s="3">
        <v>432109</v>
      </c>
      <c r="B104" s="15" t="s">
        <v>207</v>
      </c>
      <c r="C104" s="15" t="s">
        <v>114</v>
      </c>
      <c r="D104" s="15" t="s">
        <v>27</v>
      </c>
      <c r="E104" s="27">
        <v>0</v>
      </c>
      <c r="F104" s="15">
        <v>12</v>
      </c>
      <c r="G104" s="27">
        <f t="shared" si="6"/>
        <v>12</v>
      </c>
    </row>
    <row r="105" spans="1:7" s="3" customFormat="1" ht="30" customHeight="1">
      <c r="A105" s="3">
        <v>432110</v>
      </c>
      <c r="B105" s="15" t="s">
        <v>208</v>
      </c>
      <c r="C105" s="15" t="s">
        <v>115</v>
      </c>
      <c r="D105" s="15" t="s">
        <v>31</v>
      </c>
      <c r="E105" s="27">
        <v>0</v>
      </c>
      <c r="F105" s="15">
        <v>15</v>
      </c>
      <c r="G105" s="27">
        <f t="shared" si="6"/>
        <v>15</v>
      </c>
    </row>
    <row r="106" spans="1:7" s="3" customFormat="1" ht="30" customHeight="1">
      <c r="A106" s="3">
        <v>432080</v>
      </c>
      <c r="B106" s="15" t="s">
        <v>209</v>
      </c>
      <c r="C106" s="15" t="s">
        <v>116</v>
      </c>
      <c r="D106" s="15" t="s">
        <v>32</v>
      </c>
      <c r="E106" s="27">
        <v>0</v>
      </c>
      <c r="F106" s="15">
        <v>12</v>
      </c>
      <c r="G106" s="27">
        <f t="shared" si="6"/>
        <v>12</v>
      </c>
    </row>
    <row r="107" spans="1:7" s="3" customFormat="1" ht="30" customHeight="1">
      <c r="A107" s="3">
        <v>432077</v>
      </c>
      <c r="B107" s="15" t="s">
        <v>210</v>
      </c>
      <c r="C107" s="15" t="s">
        <v>117</v>
      </c>
      <c r="D107" s="15" t="s">
        <v>33</v>
      </c>
      <c r="E107" s="27">
        <v>0</v>
      </c>
      <c r="F107" s="15">
        <v>7</v>
      </c>
      <c r="G107" s="27">
        <f t="shared" si="6"/>
        <v>7</v>
      </c>
    </row>
    <row r="108" spans="1:7" s="3" customFormat="1" ht="30" customHeight="1">
      <c r="A108" s="3">
        <v>432078</v>
      </c>
      <c r="B108" s="15" t="s">
        <v>211</v>
      </c>
      <c r="C108" s="15" t="s">
        <v>118</v>
      </c>
      <c r="D108" s="15" t="s">
        <v>34</v>
      </c>
      <c r="E108" s="27">
        <v>0</v>
      </c>
      <c r="F108" s="15">
        <v>9</v>
      </c>
      <c r="G108" s="27">
        <f t="shared" si="6"/>
        <v>9</v>
      </c>
    </row>
    <row r="109" spans="1:7" s="3" customFormat="1" ht="30" customHeight="1">
      <c r="A109" s="3">
        <v>432079</v>
      </c>
      <c r="B109" s="15" t="s">
        <v>212</v>
      </c>
      <c r="C109" s="15" t="s">
        <v>119</v>
      </c>
      <c r="D109" s="15" t="s">
        <v>35</v>
      </c>
      <c r="E109" s="27">
        <v>0</v>
      </c>
      <c r="F109" s="15">
        <v>7</v>
      </c>
      <c r="G109" s="27">
        <f t="shared" si="6"/>
        <v>7</v>
      </c>
    </row>
    <row r="110" spans="1:7" s="3" customFormat="1" ht="30" customHeight="1" thickBot="1">
      <c r="A110" s="3">
        <v>432142</v>
      </c>
      <c r="B110" s="20" t="s">
        <v>213</v>
      </c>
      <c r="C110" s="22" t="s">
        <v>120</v>
      </c>
      <c r="D110" s="22" t="s">
        <v>36</v>
      </c>
      <c r="E110" s="33">
        <v>0</v>
      </c>
      <c r="F110" s="22">
        <v>9</v>
      </c>
      <c r="G110" s="33">
        <f t="shared" si="6"/>
        <v>9</v>
      </c>
    </row>
    <row r="111" spans="2:7" s="3" customFormat="1" ht="30" customHeight="1" thickBot="1">
      <c r="B111" s="40" t="s">
        <v>1</v>
      </c>
      <c r="C111" s="41"/>
      <c r="D111" s="42"/>
      <c r="E111" s="29">
        <f>SUM(E101,E93,E86,E84,E78,E76,E59,E41,E26,E10)</f>
        <v>8853</v>
      </c>
      <c r="F111" s="29">
        <f>SUM(F101,F93,F86,F84,F78,F76,F59,F41,F26,F10)</f>
        <v>5836</v>
      </c>
      <c r="G111" s="29">
        <f>SUM(G101,G93,G86,G84,G78,G76,G59,G41,G26,G10)</f>
        <v>14689</v>
      </c>
    </row>
    <row r="112" s="3" customFormat="1" ht="16.5" customHeight="1">
      <c r="G112" s="23"/>
    </row>
    <row r="113" s="3" customFormat="1" ht="16.5" customHeight="1">
      <c r="G113" s="23"/>
    </row>
    <row r="114" s="3" customFormat="1" ht="16.5" customHeight="1">
      <c r="G114" s="23"/>
    </row>
    <row r="115" s="3" customFormat="1" ht="16.5" customHeight="1">
      <c r="G115" s="23"/>
    </row>
    <row r="116" s="3" customFormat="1" ht="16.5" customHeight="1">
      <c r="G116" s="23"/>
    </row>
    <row r="117" s="3" customFormat="1" ht="16.5" customHeight="1">
      <c r="G117" s="23"/>
    </row>
    <row r="118" s="3" customFormat="1" ht="16.5" customHeight="1">
      <c r="G118" s="23"/>
    </row>
    <row r="119" s="3" customFormat="1" ht="16.5" customHeight="1">
      <c r="G119" s="23"/>
    </row>
    <row r="120" s="3" customFormat="1" ht="16.5" customHeight="1">
      <c r="G120" s="23"/>
    </row>
    <row r="121" s="3" customFormat="1" ht="16.5" customHeight="1">
      <c r="G121" s="23"/>
    </row>
    <row r="122" s="3" customFormat="1" ht="16.5" customHeight="1">
      <c r="G122" s="23"/>
    </row>
    <row r="123" s="3" customFormat="1" ht="16.5" customHeight="1">
      <c r="G123" s="23"/>
    </row>
    <row r="124" s="3" customFormat="1" ht="16.5" customHeight="1">
      <c r="G124" s="23"/>
    </row>
    <row r="125" s="3" customFormat="1" ht="16.5" customHeight="1">
      <c r="G125" s="23"/>
    </row>
    <row r="126" s="3" customFormat="1" ht="16.5" customHeight="1">
      <c r="G126" s="23"/>
    </row>
    <row r="127" s="3" customFormat="1" ht="16.5" customHeight="1">
      <c r="G127" s="23"/>
    </row>
    <row r="128" s="3" customFormat="1" ht="16.5" customHeight="1">
      <c r="G128" s="23"/>
    </row>
    <row r="129" s="3" customFormat="1" ht="16.5" customHeight="1">
      <c r="G129" s="23"/>
    </row>
    <row r="130" s="3" customFormat="1" ht="16.5" customHeight="1">
      <c r="G130" s="23"/>
    </row>
    <row r="131" s="3" customFormat="1" ht="16.5" customHeight="1">
      <c r="G131" s="23"/>
    </row>
    <row r="132" s="3" customFormat="1" ht="16.5" customHeight="1">
      <c r="G132" s="23"/>
    </row>
    <row r="133" s="3" customFormat="1" ht="16.5" customHeight="1">
      <c r="G133" s="23"/>
    </row>
    <row r="134" s="3" customFormat="1" ht="16.5" customHeight="1">
      <c r="G134" s="23"/>
    </row>
    <row r="135" s="3" customFormat="1" ht="16.5" customHeight="1">
      <c r="G135" s="23"/>
    </row>
    <row r="136" s="3" customFormat="1" ht="16.5" customHeight="1">
      <c r="G136" s="23"/>
    </row>
    <row r="137" s="3" customFormat="1" ht="16.5" customHeight="1">
      <c r="G137" s="23"/>
    </row>
    <row r="138" s="3" customFormat="1" ht="16.5" customHeight="1">
      <c r="G138" s="23"/>
    </row>
    <row r="139" s="3" customFormat="1" ht="16.5" customHeight="1">
      <c r="G139" s="23"/>
    </row>
    <row r="140" s="3" customFormat="1" ht="16.5" customHeight="1">
      <c r="G140" s="23"/>
    </row>
    <row r="141" s="3" customFormat="1" ht="16.5" customHeight="1">
      <c r="G141" s="23"/>
    </row>
    <row r="142" s="3" customFormat="1" ht="16.5" customHeight="1">
      <c r="G142" s="23"/>
    </row>
    <row r="143" s="3" customFormat="1" ht="16.5" customHeight="1">
      <c r="G143" s="23"/>
    </row>
    <row r="144" s="3" customFormat="1" ht="16.5" customHeight="1">
      <c r="G144" s="23"/>
    </row>
    <row r="145" s="3" customFormat="1" ht="16.5" customHeight="1">
      <c r="G145" s="23"/>
    </row>
    <row r="146" s="3" customFormat="1" ht="16.5" customHeight="1">
      <c r="G146" s="23"/>
    </row>
    <row r="147" s="3" customFormat="1" ht="16.5" customHeight="1">
      <c r="G147" s="23"/>
    </row>
    <row r="148" s="3" customFormat="1" ht="16.5" customHeight="1">
      <c r="G148" s="23"/>
    </row>
    <row r="149" s="3" customFormat="1" ht="16.5" customHeight="1">
      <c r="G149" s="23"/>
    </row>
    <row r="150" s="3" customFormat="1" ht="16.5" customHeight="1">
      <c r="G150" s="23"/>
    </row>
    <row r="151" s="3" customFormat="1" ht="16.5" customHeight="1">
      <c r="G151" s="23"/>
    </row>
    <row r="152" s="3" customFormat="1" ht="16.5" customHeight="1">
      <c r="G152" s="23"/>
    </row>
    <row r="153" s="3" customFormat="1" ht="16.5" customHeight="1">
      <c r="G153" s="23"/>
    </row>
    <row r="154" s="3" customFormat="1" ht="16.5" customHeight="1">
      <c r="G154" s="23"/>
    </row>
    <row r="155" s="3" customFormat="1" ht="16.5" customHeight="1">
      <c r="G155" s="23"/>
    </row>
    <row r="156" s="3" customFormat="1" ht="16.5" customHeight="1">
      <c r="G156" s="23"/>
    </row>
    <row r="157" s="3" customFormat="1" ht="16.5" customHeight="1">
      <c r="G157" s="23"/>
    </row>
    <row r="158" s="3" customFormat="1" ht="16.5" customHeight="1">
      <c r="G158" s="23"/>
    </row>
    <row r="159" s="3" customFormat="1" ht="16.5" customHeight="1">
      <c r="G159" s="23"/>
    </row>
    <row r="160" s="3" customFormat="1" ht="16.5" customHeight="1">
      <c r="G160" s="23"/>
    </row>
    <row r="161" s="3" customFormat="1" ht="16.5" customHeight="1">
      <c r="G161" s="23"/>
    </row>
    <row r="162" s="3" customFormat="1" ht="16.5" customHeight="1">
      <c r="G162" s="23"/>
    </row>
    <row r="163" s="3" customFormat="1" ht="16.5" customHeight="1">
      <c r="G163" s="23"/>
    </row>
    <row r="164" s="3" customFormat="1" ht="16.5" customHeight="1">
      <c r="G164" s="23"/>
    </row>
    <row r="165" s="3" customFormat="1" ht="16.5" customHeight="1">
      <c r="G165" s="23"/>
    </row>
    <row r="166" s="3" customFormat="1" ht="16.5" customHeight="1">
      <c r="G166" s="23"/>
    </row>
    <row r="167" s="3" customFormat="1" ht="16.5" customHeight="1">
      <c r="G167" s="23"/>
    </row>
    <row r="168" s="3" customFormat="1" ht="16.5" customHeight="1">
      <c r="G168" s="23"/>
    </row>
    <row r="169" s="3" customFormat="1" ht="16.5" customHeight="1">
      <c r="G169" s="23"/>
    </row>
    <row r="170" s="3" customFormat="1" ht="16.5" customHeight="1">
      <c r="G170" s="23"/>
    </row>
    <row r="171" s="3" customFormat="1" ht="16.5" customHeight="1">
      <c r="G171" s="23"/>
    </row>
    <row r="172" s="3" customFormat="1" ht="16.5" customHeight="1">
      <c r="G172" s="23"/>
    </row>
    <row r="173" s="3" customFormat="1" ht="16.5" customHeight="1">
      <c r="G173" s="23"/>
    </row>
    <row r="174" s="3" customFormat="1" ht="16.5" customHeight="1">
      <c r="G174" s="23"/>
    </row>
    <row r="175" s="3" customFormat="1" ht="16.5" customHeight="1">
      <c r="G175" s="23"/>
    </row>
    <row r="176" s="3" customFormat="1" ht="16.5" customHeight="1">
      <c r="G176" s="23"/>
    </row>
    <row r="177" s="3" customFormat="1" ht="16.5" customHeight="1">
      <c r="G177" s="23"/>
    </row>
    <row r="178" s="3" customFormat="1" ht="16.5" customHeight="1">
      <c r="G178" s="23"/>
    </row>
    <row r="179" s="3" customFormat="1" ht="16.5" customHeight="1">
      <c r="G179" s="23"/>
    </row>
    <row r="180" s="3" customFormat="1" ht="16.5" customHeight="1">
      <c r="G180" s="23"/>
    </row>
    <row r="181" s="3" customFormat="1" ht="16.5" customHeight="1">
      <c r="G181" s="23"/>
    </row>
    <row r="182" s="3" customFormat="1" ht="16.5" customHeight="1">
      <c r="G182" s="23"/>
    </row>
    <row r="183" s="3" customFormat="1" ht="15">
      <c r="G183" s="23"/>
    </row>
    <row r="184" s="3" customFormat="1" ht="15">
      <c r="G184" s="23"/>
    </row>
    <row r="185" s="3" customFormat="1" ht="15">
      <c r="G185" s="23"/>
    </row>
    <row r="186" s="3" customFormat="1" ht="15">
      <c r="G186" s="23"/>
    </row>
    <row r="187" s="3" customFormat="1" ht="15">
      <c r="G187" s="23"/>
    </row>
    <row r="188" s="3" customFormat="1" ht="15">
      <c r="G188" s="23"/>
    </row>
    <row r="189" s="3" customFormat="1" ht="15">
      <c r="G189" s="23"/>
    </row>
    <row r="190" s="3" customFormat="1" ht="15">
      <c r="G190" s="23"/>
    </row>
    <row r="191" s="3" customFormat="1" ht="15">
      <c r="G191" s="23"/>
    </row>
    <row r="192" s="3" customFormat="1" ht="15">
      <c r="G192" s="23"/>
    </row>
    <row r="193" s="3" customFormat="1" ht="15">
      <c r="G193" s="23"/>
    </row>
    <row r="194" s="3" customFormat="1" ht="15">
      <c r="G194" s="23"/>
    </row>
    <row r="195" s="3" customFormat="1" ht="15">
      <c r="G195" s="23"/>
    </row>
    <row r="196" s="3" customFormat="1" ht="15">
      <c r="G196" s="23"/>
    </row>
    <row r="197" s="3" customFormat="1" ht="15">
      <c r="G197" s="23"/>
    </row>
    <row r="198" s="3" customFormat="1" ht="15">
      <c r="G198" s="23"/>
    </row>
    <row r="199" s="3" customFormat="1" ht="15">
      <c r="G199" s="23"/>
    </row>
    <row r="200" s="3" customFormat="1" ht="15">
      <c r="G200" s="23"/>
    </row>
    <row r="201" s="3" customFormat="1" ht="15">
      <c r="G201" s="23"/>
    </row>
    <row r="202" s="3" customFormat="1" ht="15">
      <c r="G202" s="23"/>
    </row>
    <row r="203" s="3" customFormat="1" ht="15">
      <c r="G203" s="23"/>
    </row>
    <row r="204" s="3" customFormat="1" ht="15">
      <c r="G204" s="23"/>
    </row>
    <row r="205" s="3" customFormat="1" ht="15">
      <c r="G205" s="23"/>
    </row>
    <row r="206" s="3" customFormat="1" ht="15">
      <c r="G206" s="23"/>
    </row>
    <row r="207" s="3" customFormat="1" ht="15">
      <c r="G207" s="23"/>
    </row>
    <row r="208" s="3" customFormat="1" ht="15">
      <c r="G208" s="23"/>
    </row>
    <row r="209" s="3" customFormat="1" ht="15">
      <c r="G209" s="23"/>
    </row>
    <row r="210" s="3" customFormat="1" ht="15">
      <c r="G210" s="23"/>
    </row>
    <row r="211" s="3" customFormat="1" ht="15">
      <c r="G211" s="23"/>
    </row>
    <row r="212" s="3" customFormat="1" ht="15">
      <c r="G212" s="23"/>
    </row>
    <row r="213" s="3" customFormat="1" ht="15">
      <c r="G213" s="23"/>
    </row>
    <row r="214" s="3" customFormat="1" ht="15">
      <c r="G214" s="23"/>
    </row>
    <row r="215" s="3" customFormat="1" ht="15">
      <c r="G215" s="23"/>
    </row>
    <row r="216" s="3" customFormat="1" ht="15">
      <c r="G216" s="23"/>
    </row>
    <row r="217" s="3" customFormat="1" ht="15">
      <c r="G217" s="23"/>
    </row>
    <row r="218" s="3" customFormat="1" ht="15">
      <c r="G218" s="23"/>
    </row>
    <row r="219" s="3" customFormat="1" ht="15">
      <c r="G219" s="23"/>
    </row>
    <row r="220" s="3" customFormat="1" ht="15">
      <c r="G220" s="23"/>
    </row>
    <row r="221" s="3" customFormat="1" ht="15">
      <c r="G221" s="23"/>
    </row>
    <row r="222" s="3" customFormat="1" ht="15">
      <c r="G222" s="23"/>
    </row>
    <row r="223" s="3" customFormat="1" ht="15">
      <c r="G223" s="23"/>
    </row>
    <row r="224" s="3" customFormat="1" ht="15">
      <c r="G224" s="23"/>
    </row>
    <row r="225" s="3" customFormat="1" ht="15">
      <c r="G225" s="23"/>
    </row>
    <row r="226" s="3" customFormat="1" ht="15">
      <c r="G226" s="23"/>
    </row>
    <row r="227" s="3" customFormat="1" ht="15">
      <c r="G227" s="23"/>
    </row>
    <row r="228" s="3" customFormat="1" ht="15">
      <c r="G228" s="23"/>
    </row>
    <row r="229" s="3" customFormat="1" ht="15">
      <c r="G229" s="23"/>
    </row>
    <row r="230" s="3" customFormat="1" ht="15">
      <c r="G230" s="23"/>
    </row>
    <row r="231" s="3" customFormat="1" ht="15">
      <c r="G231" s="23"/>
    </row>
    <row r="232" s="3" customFormat="1" ht="15">
      <c r="G232" s="23"/>
    </row>
    <row r="233" s="3" customFormat="1" ht="15">
      <c r="G233" s="23"/>
    </row>
    <row r="234" s="3" customFormat="1" ht="15">
      <c r="G234" s="23"/>
    </row>
    <row r="235" s="3" customFormat="1" ht="15">
      <c r="G235" s="23"/>
    </row>
    <row r="236" s="3" customFormat="1" ht="15">
      <c r="G236" s="23"/>
    </row>
    <row r="237" s="3" customFormat="1" ht="15">
      <c r="G237" s="23"/>
    </row>
    <row r="238" s="3" customFormat="1" ht="15">
      <c r="G238" s="23"/>
    </row>
    <row r="239" s="3" customFormat="1" ht="15">
      <c r="G239" s="23"/>
    </row>
    <row r="240" s="3" customFormat="1" ht="15">
      <c r="G240" s="23"/>
    </row>
    <row r="241" s="3" customFormat="1" ht="15">
      <c r="G241" s="23"/>
    </row>
    <row r="242" s="3" customFormat="1" ht="15">
      <c r="G242" s="23"/>
    </row>
    <row r="243" s="3" customFormat="1" ht="15">
      <c r="G243" s="23"/>
    </row>
    <row r="244" s="3" customFormat="1" ht="15">
      <c r="G244" s="23"/>
    </row>
    <row r="245" s="3" customFormat="1" ht="15">
      <c r="G245" s="23"/>
    </row>
    <row r="246" s="3" customFormat="1" ht="15">
      <c r="G246" s="23"/>
    </row>
    <row r="247" s="3" customFormat="1" ht="15">
      <c r="G247" s="23"/>
    </row>
  </sheetData>
  <mergeCells count="18">
    <mergeCell ref="B3:G3"/>
    <mergeCell ref="B76:D76"/>
    <mergeCell ref="B26:D26"/>
    <mergeCell ref="B41:D41"/>
    <mergeCell ref="B59:D59"/>
    <mergeCell ref="B7:D9"/>
    <mergeCell ref="B10:D10"/>
    <mergeCell ref="B4:G4"/>
    <mergeCell ref="B5:G5"/>
    <mergeCell ref="B111:D111"/>
    <mergeCell ref="B86:D86"/>
    <mergeCell ref="B93:D93"/>
    <mergeCell ref="B101:D101"/>
    <mergeCell ref="B84:D84"/>
    <mergeCell ref="B78:D78"/>
    <mergeCell ref="G7:G9"/>
    <mergeCell ref="E7:E9"/>
    <mergeCell ref="F7:F9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2" r:id="rId1"/>
  <headerFooter alignWithMargins="0">
    <oddFooter>&amp;C&amp;P</oddFooter>
  </headerFooter>
  <rowBreaks count="4" manualBreakCount="4">
    <brk id="40" max="6" man="1"/>
    <brk id="58" max="6" man="1"/>
    <brk id="83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2009-10-07T15:15:08Z</cp:lastPrinted>
  <dcterms:created xsi:type="dcterms:W3CDTF">2002-01-02T08:21:30Z</dcterms:created>
  <dcterms:modified xsi:type="dcterms:W3CDTF">2009-10-08T11:10:26Z</dcterms:modified>
  <cp:category/>
  <cp:version/>
  <cp:contentType/>
  <cp:contentStatus/>
</cp:coreProperties>
</file>