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1385" activeTab="0"/>
  </bookViews>
  <sheets>
    <sheet name="NM - návrh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<sst xmlns="http://schemas.openxmlformats.org/spreadsheetml/2006/main" count="83" uniqueCount="68">
  <si>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Nemocnice Nové Město na Moravě, příspěvková organizace</t>
  </si>
  <si>
    <t>Návrh na změnu investičního plánu</t>
  </si>
  <si>
    <t>Movitý majetek</t>
  </si>
  <si>
    <t xml:space="preserve">Účelová dotace                </t>
  </si>
  <si>
    <t>00000</t>
  </si>
  <si>
    <t xml:space="preserve">Nájemné                       </t>
  </si>
  <si>
    <t>00051</t>
  </si>
  <si>
    <t xml:space="preserve">Kápitálové výdaje             </t>
  </si>
  <si>
    <t>00054</t>
  </si>
  <si>
    <t xml:space="preserve">Převod z roku 2008            </t>
  </si>
  <si>
    <t>77700</t>
  </si>
  <si>
    <t xml:space="preserve">Investiční fond - odpisy      </t>
  </si>
  <si>
    <t>99998</t>
  </si>
  <si>
    <t>Převed. prostředky a vl.zdroje</t>
  </si>
  <si>
    <t>99999</t>
  </si>
  <si>
    <t>položka 6351</t>
  </si>
  <si>
    <t>Analyzátor na stanovení krevního obrazu</t>
  </si>
  <si>
    <t>Dialýza pro ARO</t>
  </si>
  <si>
    <t>Digitalizace RTG pracoviště</t>
  </si>
  <si>
    <t>Docházkový systém</t>
  </si>
  <si>
    <t>Dokončení PACSu</t>
  </si>
  <si>
    <t>Doppler na opich hemoroidů</t>
  </si>
  <si>
    <t>Elektroencefalograf pro dětskou neurologii</t>
  </si>
  <si>
    <t>Elektroléčebné zařízení</t>
  </si>
  <si>
    <t>Endoskopická věž urologická</t>
  </si>
  <si>
    <t>Flexibilní cystoskop</t>
  </si>
  <si>
    <t>Flexibilní ureterorenoskop</t>
  </si>
  <si>
    <t>Glukózový analyzátor</t>
  </si>
  <si>
    <t>Instrumentarium pro provádění mozaikové plastiky</t>
  </si>
  <si>
    <t>Izolátor pro cytostatika</t>
  </si>
  <si>
    <t>Kardiotokograf</t>
  </si>
  <si>
    <t>Kolonoskop</t>
  </si>
  <si>
    <t>Kopírka</t>
  </si>
  <si>
    <t>Laparoskopická věž pro operační sály</t>
  </si>
  <si>
    <t>Mrazící zařízení pro skladování transfúzních přípravků</t>
  </si>
  <si>
    <t>Phakoemulzifikační přístroj</t>
  </si>
  <si>
    <t>Převozový automobil</t>
  </si>
  <si>
    <t>Rezerva</t>
  </si>
  <si>
    <t>Rezerva na nepředvídané havárie</t>
  </si>
  <si>
    <t>Rigidní cystoskop 21 Fr</t>
  </si>
  <si>
    <t>Rigidní cystoskop 22,5 Fr</t>
  </si>
  <si>
    <t>Sekačka trávy</t>
  </si>
  <si>
    <t>Semirigidní ureterorenoskop</t>
  </si>
  <si>
    <t>Sterilizátor pro centrální sterilizaci</t>
  </si>
  <si>
    <t>Ultrazvukový litotriptor</t>
  </si>
  <si>
    <t>Ultrazvukový přístroj pro kardiologii</t>
  </si>
  <si>
    <t>Zařízení pro mamograf</t>
  </si>
  <si>
    <t>Zvedák pro imobilní pacienty</t>
  </si>
  <si>
    <t>Záznam pro altroskopii</t>
  </si>
  <si>
    <t>CELKEM strojní investice - movitý majetek</t>
  </si>
  <si>
    <t>Nemovitý majetek</t>
  </si>
  <si>
    <t>Bourání sila</t>
  </si>
  <si>
    <t>Demolice trafostanice a náhradní zdroj</t>
  </si>
  <si>
    <t>Dokončení přemístění trafostanice</t>
  </si>
  <si>
    <t>Náklady na dokončení prováděcího projektu pro výstavbu</t>
  </si>
  <si>
    <t>Oprava povrchu dvora</t>
  </si>
  <si>
    <t>Přemístění JIP a lůžkové části interny</t>
  </si>
  <si>
    <t>Přemístění lůžkové části interna</t>
  </si>
  <si>
    <t>Revitalizace zeleně</t>
  </si>
  <si>
    <t>Sociální lůžka Buchtův kopec</t>
  </si>
  <si>
    <t>Změna topného systému  ( EPC )</t>
  </si>
  <si>
    <t>Ředění cytostatik - náklady stavebních prací</t>
  </si>
  <si>
    <t>Úprava zasedací místnosti  ředitelství včetně WC</t>
  </si>
  <si>
    <t>CELKEM stavební investice - nemovitý majetek</t>
  </si>
  <si>
    <t>CELKEM INVESTICE</t>
  </si>
  <si>
    <t>Celkem bez prostředků z investičního fondu a převodu z r.2008</t>
  </si>
  <si>
    <t>počet stran: 2</t>
  </si>
  <si>
    <t>RK-28-2009-32, př.1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</si>
</sst>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b/>
      <strike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3" fillId="2" borderId="22" xfId="0" applyNumberFormat="1" applyFont="1" applyFill="1" applyBorder="1" applyAlignment="1">
      <alignment vertical="center"/>
    </xf>
    <xf numFmtId="4" fontId="3" fillId="2" borderId="23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24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1" fillId="0" borderId="35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4" fontId="1" fillId="0" borderId="36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vertical="center"/>
    </xf>
    <xf numFmtId="49" fontId="3" fillId="2" borderId="38" xfId="0" applyNumberFormat="1" applyFont="1" applyFill="1" applyBorder="1" applyAlignment="1">
      <alignment vertical="center"/>
    </xf>
    <xf numFmtId="49" fontId="3" fillId="2" borderId="39" xfId="0" applyNumberFormat="1" applyFont="1" applyFill="1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4" fontId="1" fillId="0" borderId="40" xfId="0" applyNumberFormat="1" applyFont="1" applyBorder="1" applyAlignment="1">
      <alignment vertical="center"/>
    </xf>
    <xf numFmtId="4" fontId="1" fillId="0" borderId="41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1" fillId="0" borderId="42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38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view="pageBreakPreview" zoomScale="60" workbookViewId="0" topLeftCell="A1">
      <selection activeCell="G1" sqref="G1"/>
    </sheetView>
  </sheetViews>
  <sheetFormatPr defaultColWidth="9.00390625" defaultRowHeight="21.75" customHeight="1"/>
  <cols>
    <col min="1" max="1" width="40.75390625" style="1" customWidth="1"/>
    <col min="2" max="2" width="12.75390625" style="1" hidden="1" customWidth="1"/>
    <col min="3" max="8" width="12.75390625" style="1" customWidth="1"/>
    <col min="9" max="12" width="9.125" style="1" customWidth="1"/>
    <col min="13" max="13" width="12.75390625" style="1" customWidth="1"/>
    <col min="14" max="16384" width="9.125" style="1" customWidth="1"/>
  </cols>
  <sheetData>
    <row r="1" spans="1:7" ht="21.75" customHeight="1">
      <c r="A1" s="2" t="s">
        <v>0</v>
      </c>
      <c r="G1" s="2" t="s">
        <v>67</v>
      </c>
    </row>
    <row r="2" spans="1:7" ht="21.75" customHeight="1">
      <c r="A2" s="2" t="s">
        <v>1</v>
      </c>
      <c r="G2" s="2" t="s">
        <v>66</v>
      </c>
    </row>
    <row r="3" ht="21.75" customHeight="1" thickBot="1">
      <c r="A3" s="3"/>
    </row>
    <row r="4" spans="1:8" ht="70.5" customHeight="1">
      <c r="A4" s="52" t="s">
        <v>2</v>
      </c>
      <c r="B4" s="8" t="s">
        <v>13</v>
      </c>
      <c r="C4" s="7" t="s">
        <v>3</v>
      </c>
      <c r="D4" s="5" t="s">
        <v>5</v>
      </c>
      <c r="E4" s="5" t="s">
        <v>7</v>
      </c>
      <c r="F4" s="5" t="s">
        <v>9</v>
      </c>
      <c r="G4" s="11" t="s">
        <v>11</v>
      </c>
      <c r="H4" s="8" t="s">
        <v>65</v>
      </c>
    </row>
    <row r="5" spans="1:8" ht="21.75" customHeight="1" thickBot="1">
      <c r="A5" s="53"/>
      <c r="B5" s="10" t="s">
        <v>14</v>
      </c>
      <c r="C5" s="9" t="s">
        <v>4</v>
      </c>
      <c r="D5" s="6" t="s">
        <v>6</v>
      </c>
      <c r="E5" s="6" t="s">
        <v>8</v>
      </c>
      <c r="F5" s="6"/>
      <c r="G5" s="12"/>
      <c r="H5" s="10" t="s">
        <v>15</v>
      </c>
    </row>
    <row r="6" spans="1:8" ht="10.5" customHeight="1">
      <c r="A6" s="54" t="s">
        <v>16</v>
      </c>
      <c r="B6" s="63"/>
      <c r="C6" s="64"/>
      <c r="D6" s="61"/>
      <c r="E6" s="61">
        <v>1500000</v>
      </c>
      <c r="F6" s="61"/>
      <c r="G6" s="62"/>
      <c r="H6" s="60">
        <v>1500000</v>
      </c>
    </row>
    <row r="7" spans="1:8" ht="10.5" customHeight="1">
      <c r="A7" s="40"/>
      <c r="B7" s="47"/>
      <c r="C7" s="51"/>
      <c r="D7" s="43"/>
      <c r="E7" s="43"/>
      <c r="F7" s="43"/>
      <c r="G7" s="45"/>
      <c r="H7" s="49"/>
    </row>
    <row r="8" spans="1:8" ht="10.5" customHeight="1">
      <c r="A8" s="39" t="s">
        <v>17</v>
      </c>
      <c r="B8" s="46"/>
      <c r="C8" s="50"/>
      <c r="D8" s="42"/>
      <c r="E8" s="42"/>
      <c r="F8" s="42"/>
      <c r="G8" s="44">
        <v>500000</v>
      </c>
      <c r="H8" s="48"/>
    </row>
    <row r="9" spans="1:8" ht="10.5" customHeight="1">
      <c r="A9" s="40"/>
      <c r="B9" s="47"/>
      <c r="C9" s="51"/>
      <c r="D9" s="43"/>
      <c r="E9" s="43"/>
      <c r="F9" s="43"/>
      <c r="G9" s="45"/>
      <c r="H9" s="49"/>
    </row>
    <row r="10" spans="1:8" ht="10.5" customHeight="1">
      <c r="A10" s="39" t="s">
        <v>18</v>
      </c>
      <c r="B10" s="46"/>
      <c r="C10" s="50"/>
      <c r="D10" s="42"/>
      <c r="E10" s="42"/>
      <c r="F10" s="42"/>
      <c r="G10" s="44">
        <v>2000000</v>
      </c>
      <c r="H10" s="48"/>
    </row>
    <row r="11" spans="1:8" ht="10.5" customHeight="1">
      <c r="A11" s="40"/>
      <c r="B11" s="47"/>
      <c r="C11" s="51"/>
      <c r="D11" s="43"/>
      <c r="E11" s="43"/>
      <c r="F11" s="43"/>
      <c r="G11" s="45"/>
      <c r="H11" s="49"/>
    </row>
    <row r="12" spans="1:8" ht="10.5" customHeight="1">
      <c r="A12" s="39" t="s">
        <v>19</v>
      </c>
      <c r="B12" s="46"/>
      <c r="C12" s="50"/>
      <c r="D12" s="42"/>
      <c r="E12" s="42"/>
      <c r="F12" s="42"/>
      <c r="G12" s="44">
        <v>1000000</v>
      </c>
      <c r="H12" s="48"/>
    </row>
    <row r="13" spans="1:8" ht="10.5" customHeight="1">
      <c r="A13" s="40"/>
      <c r="B13" s="47"/>
      <c r="C13" s="51"/>
      <c r="D13" s="43"/>
      <c r="E13" s="43"/>
      <c r="F13" s="43"/>
      <c r="G13" s="45"/>
      <c r="H13" s="49"/>
    </row>
    <row r="14" spans="1:8" ht="10.5" customHeight="1">
      <c r="A14" s="39" t="s">
        <v>20</v>
      </c>
      <c r="B14" s="46"/>
      <c r="C14" s="50"/>
      <c r="D14" s="42"/>
      <c r="E14" s="42"/>
      <c r="F14" s="42"/>
      <c r="G14" s="44">
        <v>2000000</v>
      </c>
      <c r="H14" s="48"/>
    </row>
    <row r="15" spans="1:8" ht="10.5" customHeight="1">
      <c r="A15" s="40"/>
      <c r="B15" s="47"/>
      <c r="C15" s="51"/>
      <c r="D15" s="43"/>
      <c r="E15" s="43"/>
      <c r="F15" s="43"/>
      <c r="G15" s="45"/>
      <c r="H15" s="49"/>
    </row>
    <row r="16" spans="1:8" ht="10.5" customHeight="1">
      <c r="A16" s="39" t="s">
        <v>21</v>
      </c>
      <c r="B16" s="24"/>
      <c r="C16" s="23"/>
      <c r="D16" s="26">
        <v>0</v>
      </c>
      <c r="E16" s="22"/>
      <c r="F16" s="22"/>
      <c r="G16" s="25"/>
      <c r="H16" s="27">
        <v>0</v>
      </c>
    </row>
    <row r="17" spans="1:8" ht="10.5" customHeight="1">
      <c r="A17" s="40"/>
      <c r="B17" s="18"/>
      <c r="C17" s="17"/>
      <c r="D17" s="14">
        <v>197000</v>
      </c>
      <c r="E17" s="14"/>
      <c r="F17" s="14"/>
      <c r="G17" s="20"/>
      <c r="H17" s="21">
        <v>197000</v>
      </c>
    </row>
    <row r="18" spans="1:8" ht="10.5" customHeight="1">
      <c r="A18" s="39" t="s">
        <v>22</v>
      </c>
      <c r="B18" s="46"/>
      <c r="C18" s="50"/>
      <c r="D18" s="42"/>
      <c r="E18" s="42"/>
      <c r="F18" s="42"/>
      <c r="G18" s="44">
        <v>500000</v>
      </c>
      <c r="H18" s="48"/>
    </row>
    <row r="19" spans="1:8" ht="10.5" customHeight="1">
      <c r="A19" s="40"/>
      <c r="B19" s="47"/>
      <c r="C19" s="51"/>
      <c r="D19" s="43"/>
      <c r="E19" s="43"/>
      <c r="F19" s="43"/>
      <c r="G19" s="45"/>
      <c r="H19" s="49"/>
    </row>
    <row r="20" spans="1:8" ht="10.5" customHeight="1">
      <c r="A20" s="39" t="s">
        <v>23</v>
      </c>
      <c r="B20" s="24"/>
      <c r="C20" s="23"/>
      <c r="D20" s="26">
        <v>0</v>
      </c>
      <c r="E20" s="22"/>
      <c r="F20" s="22"/>
      <c r="G20" s="25"/>
      <c r="H20" s="27">
        <v>0</v>
      </c>
    </row>
    <row r="21" spans="1:8" ht="10.5" customHeight="1">
      <c r="A21" s="40"/>
      <c r="B21" s="18"/>
      <c r="C21" s="17"/>
      <c r="D21" s="14">
        <v>370000</v>
      </c>
      <c r="E21" s="14"/>
      <c r="F21" s="14"/>
      <c r="G21" s="20"/>
      <c r="H21" s="21">
        <v>370000</v>
      </c>
    </row>
    <row r="22" spans="1:8" ht="10.5" customHeight="1">
      <c r="A22" s="39" t="s">
        <v>24</v>
      </c>
      <c r="B22" s="46"/>
      <c r="C22" s="50"/>
      <c r="D22" s="42"/>
      <c r="E22" s="42">
        <v>934630.31</v>
      </c>
      <c r="F22" s="42">
        <v>1042902.69</v>
      </c>
      <c r="G22" s="44"/>
      <c r="H22" s="48">
        <f>1977533-F22</f>
        <v>934630.31</v>
      </c>
    </row>
    <row r="23" spans="1:8" ht="10.5" customHeight="1">
      <c r="A23" s="40"/>
      <c r="B23" s="47"/>
      <c r="C23" s="51"/>
      <c r="D23" s="43"/>
      <c r="E23" s="43"/>
      <c r="F23" s="43"/>
      <c r="G23" s="45"/>
      <c r="H23" s="49"/>
    </row>
    <row r="24" spans="1:8" ht="10.5" customHeight="1">
      <c r="A24" s="39" t="s">
        <v>25</v>
      </c>
      <c r="B24" s="24"/>
      <c r="C24" s="23"/>
      <c r="D24" s="26">
        <v>0</v>
      </c>
      <c r="E24" s="22"/>
      <c r="F24" s="22"/>
      <c r="G24" s="25"/>
      <c r="H24" s="27">
        <v>0</v>
      </c>
    </row>
    <row r="25" spans="1:8" ht="10.5" customHeight="1">
      <c r="A25" s="40"/>
      <c r="B25" s="18"/>
      <c r="C25" s="17"/>
      <c r="D25" s="14">
        <v>640000</v>
      </c>
      <c r="E25" s="14"/>
      <c r="F25" s="14"/>
      <c r="G25" s="20"/>
      <c r="H25" s="21">
        <v>640000</v>
      </c>
    </row>
    <row r="26" spans="1:8" ht="10.5" customHeight="1">
      <c r="A26" s="39" t="s">
        <v>26</v>
      </c>
      <c r="B26" s="24"/>
      <c r="C26" s="23"/>
      <c r="D26" s="26">
        <v>0</v>
      </c>
      <c r="E26" s="22"/>
      <c r="F26" s="22"/>
      <c r="G26" s="25"/>
      <c r="H26" s="27">
        <v>0</v>
      </c>
    </row>
    <row r="27" spans="1:8" ht="10.5" customHeight="1">
      <c r="A27" s="40"/>
      <c r="B27" s="18"/>
      <c r="C27" s="17"/>
      <c r="D27" s="14">
        <v>630000</v>
      </c>
      <c r="E27" s="14"/>
      <c r="F27" s="14"/>
      <c r="G27" s="20"/>
      <c r="H27" s="21">
        <v>630000</v>
      </c>
    </row>
    <row r="28" spans="1:8" ht="10.5" customHeight="1">
      <c r="A28" s="39" t="s">
        <v>27</v>
      </c>
      <c r="B28" s="46"/>
      <c r="C28" s="50"/>
      <c r="D28" s="42"/>
      <c r="E28" s="42">
        <v>500000</v>
      </c>
      <c r="F28" s="42"/>
      <c r="G28" s="44"/>
      <c r="H28" s="48">
        <v>500000</v>
      </c>
    </row>
    <row r="29" spans="1:8" ht="10.5" customHeight="1">
      <c r="A29" s="40"/>
      <c r="B29" s="47"/>
      <c r="C29" s="51"/>
      <c r="D29" s="43"/>
      <c r="E29" s="43"/>
      <c r="F29" s="43"/>
      <c r="G29" s="45"/>
      <c r="H29" s="49"/>
    </row>
    <row r="30" spans="1:8" ht="10.5" customHeight="1">
      <c r="A30" s="39" t="s">
        <v>28</v>
      </c>
      <c r="B30" s="46"/>
      <c r="C30" s="50"/>
      <c r="D30" s="42"/>
      <c r="E30" s="42"/>
      <c r="F30" s="42"/>
      <c r="G30" s="44">
        <v>250000</v>
      </c>
      <c r="H30" s="48"/>
    </row>
    <row r="31" spans="1:8" ht="10.5" customHeight="1">
      <c r="A31" s="40"/>
      <c r="B31" s="47"/>
      <c r="C31" s="51"/>
      <c r="D31" s="43"/>
      <c r="E31" s="43"/>
      <c r="F31" s="43"/>
      <c r="G31" s="45"/>
      <c r="H31" s="49"/>
    </row>
    <row r="32" spans="1:8" ht="10.5" customHeight="1">
      <c r="A32" s="39" t="s">
        <v>29</v>
      </c>
      <c r="B32" s="46"/>
      <c r="C32" s="50"/>
      <c r="D32" s="42"/>
      <c r="E32" s="42"/>
      <c r="F32" s="42">
        <v>1535100</v>
      </c>
      <c r="G32" s="44"/>
      <c r="H32" s="48">
        <f>1535100-F32</f>
        <v>0</v>
      </c>
    </row>
    <row r="33" spans="1:8" ht="10.5" customHeight="1">
      <c r="A33" s="40"/>
      <c r="B33" s="47"/>
      <c r="C33" s="51"/>
      <c r="D33" s="43"/>
      <c r="E33" s="43"/>
      <c r="F33" s="43"/>
      <c r="G33" s="45"/>
      <c r="H33" s="49"/>
    </row>
    <row r="34" spans="1:8" ht="10.5" customHeight="1">
      <c r="A34" s="39" t="s">
        <v>30</v>
      </c>
      <c r="B34" s="46"/>
      <c r="C34" s="50"/>
      <c r="D34" s="42"/>
      <c r="E34" s="42">
        <v>319903</v>
      </c>
      <c r="F34" s="42"/>
      <c r="G34" s="44"/>
      <c r="H34" s="48">
        <v>319903</v>
      </c>
    </row>
    <row r="35" spans="1:8" ht="10.5" customHeight="1">
      <c r="A35" s="40"/>
      <c r="B35" s="47"/>
      <c r="C35" s="51"/>
      <c r="D35" s="43"/>
      <c r="E35" s="43"/>
      <c r="F35" s="43"/>
      <c r="G35" s="45"/>
      <c r="H35" s="49"/>
    </row>
    <row r="36" spans="1:8" ht="10.5" customHeight="1">
      <c r="A36" s="39" t="s">
        <v>31</v>
      </c>
      <c r="B36" s="46"/>
      <c r="C36" s="50"/>
      <c r="D36" s="42"/>
      <c r="E36" s="42"/>
      <c r="F36" s="42"/>
      <c r="G36" s="44">
        <v>500000</v>
      </c>
      <c r="H36" s="48"/>
    </row>
    <row r="37" spans="1:8" ht="10.5" customHeight="1">
      <c r="A37" s="40"/>
      <c r="B37" s="47"/>
      <c r="C37" s="51"/>
      <c r="D37" s="43"/>
      <c r="E37" s="43"/>
      <c r="F37" s="43"/>
      <c r="G37" s="45"/>
      <c r="H37" s="49"/>
    </row>
    <row r="38" spans="1:8" ht="10.5" customHeight="1">
      <c r="A38" s="39" t="s">
        <v>32</v>
      </c>
      <c r="B38" s="46"/>
      <c r="C38" s="50"/>
      <c r="D38" s="42"/>
      <c r="E38" s="42"/>
      <c r="F38" s="42"/>
      <c r="G38" s="44">
        <v>184120</v>
      </c>
      <c r="H38" s="48"/>
    </row>
    <row r="39" spans="1:8" ht="10.5" customHeight="1">
      <c r="A39" s="40"/>
      <c r="B39" s="47"/>
      <c r="C39" s="51"/>
      <c r="D39" s="43"/>
      <c r="E39" s="43"/>
      <c r="F39" s="43"/>
      <c r="G39" s="45"/>
      <c r="H39" s="49"/>
    </row>
    <row r="40" spans="1:8" ht="10.5" customHeight="1">
      <c r="A40" s="39" t="s">
        <v>33</v>
      </c>
      <c r="B40" s="24"/>
      <c r="C40" s="23"/>
      <c r="D40" s="26">
        <v>0</v>
      </c>
      <c r="E40" s="22"/>
      <c r="F40" s="22"/>
      <c r="G40" s="25"/>
      <c r="H40" s="27">
        <v>0</v>
      </c>
    </row>
    <row r="41" spans="1:8" ht="10.5" customHeight="1">
      <c r="A41" s="40"/>
      <c r="B41" s="18"/>
      <c r="C41" s="17"/>
      <c r="D41" s="14">
        <v>1800000</v>
      </c>
      <c r="E41" s="14"/>
      <c r="F41" s="14"/>
      <c r="G41" s="20"/>
      <c r="H41" s="21">
        <v>1800000</v>
      </c>
    </row>
    <row r="42" spans="1:8" ht="10.5" customHeight="1">
      <c r="A42" s="39" t="s">
        <v>34</v>
      </c>
      <c r="B42" s="46"/>
      <c r="C42" s="50"/>
      <c r="D42" s="42"/>
      <c r="E42" s="42"/>
      <c r="F42" s="42"/>
      <c r="G42" s="44">
        <v>300000</v>
      </c>
      <c r="H42" s="48"/>
    </row>
    <row r="43" spans="1:8" ht="10.5" customHeight="1">
      <c r="A43" s="40"/>
      <c r="B43" s="47"/>
      <c r="C43" s="51"/>
      <c r="D43" s="43"/>
      <c r="E43" s="43"/>
      <c r="F43" s="43"/>
      <c r="G43" s="45"/>
      <c r="H43" s="49"/>
    </row>
    <row r="44" spans="1:8" ht="10.5" customHeight="1">
      <c r="A44" s="39" t="s">
        <v>35</v>
      </c>
      <c r="B44" s="46"/>
      <c r="C44" s="50"/>
      <c r="D44" s="42"/>
      <c r="E44" s="42">
        <v>2366466.69</v>
      </c>
      <c r="F44" s="42"/>
      <c r="G44" s="44"/>
      <c r="H44" s="48">
        <v>2366466.69</v>
      </c>
    </row>
    <row r="45" spans="1:8" ht="10.5" customHeight="1">
      <c r="A45" s="40"/>
      <c r="B45" s="47"/>
      <c r="C45" s="51"/>
      <c r="D45" s="43"/>
      <c r="E45" s="43"/>
      <c r="F45" s="43"/>
      <c r="G45" s="45"/>
      <c r="H45" s="49"/>
    </row>
    <row r="46" spans="1:8" ht="10.5" customHeight="1">
      <c r="A46" s="39" t="s">
        <v>36</v>
      </c>
      <c r="B46" s="24"/>
      <c r="C46" s="23"/>
      <c r="D46" s="26">
        <v>0</v>
      </c>
      <c r="E46" s="22"/>
      <c r="F46" s="22"/>
      <c r="G46" s="25"/>
      <c r="H46" s="27">
        <v>0</v>
      </c>
    </row>
    <row r="47" spans="1:8" ht="10.5" customHeight="1">
      <c r="A47" s="40"/>
      <c r="B47" s="18"/>
      <c r="C47" s="17"/>
      <c r="D47" s="14">
        <v>500000</v>
      </c>
      <c r="E47" s="14"/>
      <c r="F47" s="14"/>
      <c r="G47" s="20"/>
      <c r="H47" s="21">
        <v>500000</v>
      </c>
    </row>
    <row r="48" spans="1:8" ht="10.5" customHeight="1">
      <c r="A48" s="39" t="s">
        <v>37</v>
      </c>
      <c r="B48" s="24"/>
      <c r="C48" s="23"/>
      <c r="D48" s="26">
        <v>9488000</v>
      </c>
      <c r="E48" s="22"/>
      <c r="F48" s="22"/>
      <c r="G48" s="25"/>
      <c r="H48" s="27">
        <v>9488000</v>
      </c>
    </row>
    <row r="49" spans="1:8" ht="10.5" customHeight="1">
      <c r="A49" s="40"/>
      <c r="B49" s="18"/>
      <c r="C49" s="17"/>
      <c r="D49" s="14">
        <v>4164985</v>
      </c>
      <c r="E49" s="14"/>
      <c r="F49" s="14"/>
      <c r="G49" s="20"/>
      <c r="H49" s="21">
        <v>4164985</v>
      </c>
    </row>
    <row r="50" spans="1:8" ht="10.5" customHeight="1">
      <c r="A50" s="39" t="s">
        <v>38</v>
      </c>
      <c r="B50" s="46"/>
      <c r="C50" s="50"/>
      <c r="D50" s="42"/>
      <c r="E50" s="42"/>
      <c r="F50" s="42"/>
      <c r="G50" s="44">
        <v>365880</v>
      </c>
      <c r="H50" s="48"/>
    </row>
    <row r="51" spans="1:8" ht="10.5" customHeight="1">
      <c r="A51" s="40"/>
      <c r="B51" s="47"/>
      <c r="C51" s="51"/>
      <c r="D51" s="43"/>
      <c r="E51" s="43"/>
      <c r="F51" s="43"/>
      <c r="G51" s="45"/>
      <c r="H51" s="49"/>
    </row>
    <row r="52" spans="1:8" ht="10.5" customHeight="1">
      <c r="A52" s="39" t="s">
        <v>39</v>
      </c>
      <c r="B52" s="24"/>
      <c r="C52" s="23"/>
      <c r="D52" s="26">
        <v>0</v>
      </c>
      <c r="E52" s="22"/>
      <c r="F52" s="22"/>
      <c r="G52" s="25"/>
      <c r="H52" s="27">
        <v>0</v>
      </c>
    </row>
    <row r="53" spans="1:8" ht="10.5" customHeight="1">
      <c r="A53" s="40"/>
      <c r="B53" s="18"/>
      <c r="C53" s="17"/>
      <c r="D53" s="14">
        <v>105000</v>
      </c>
      <c r="E53" s="14"/>
      <c r="F53" s="14"/>
      <c r="G53" s="20"/>
      <c r="H53" s="21">
        <v>105000</v>
      </c>
    </row>
    <row r="54" spans="1:8" ht="10.5" customHeight="1">
      <c r="A54" s="39" t="s">
        <v>40</v>
      </c>
      <c r="B54" s="24"/>
      <c r="C54" s="23"/>
      <c r="D54" s="26">
        <v>0</v>
      </c>
      <c r="E54" s="22"/>
      <c r="F54" s="22"/>
      <c r="G54" s="25"/>
      <c r="H54" s="27">
        <v>0</v>
      </c>
    </row>
    <row r="55" spans="1:8" ht="10.5" customHeight="1">
      <c r="A55" s="40"/>
      <c r="B55" s="18"/>
      <c r="C55" s="17"/>
      <c r="D55" s="14">
        <v>125000</v>
      </c>
      <c r="E55" s="14"/>
      <c r="F55" s="14"/>
      <c r="G55" s="20"/>
      <c r="H55" s="21">
        <v>125000</v>
      </c>
    </row>
    <row r="56" spans="1:8" ht="10.5" customHeight="1">
      <c r="A56" s="39" t="s">
        <v>41</v>
      </c>
      <c r="B56" s="46"/>
      <c r="C56" s="50"/>
      <c r="D56" s="42">
        <v>100000</v>
      </c>
      <c r="E56" s="42"/>
      <c r="F56" s="42"/>
      <c r="G56" s="44"/>
      <c r="H56" s="48">
        <v>100000</v>
      </c>
    </row>
    <row r="57" spans="1:8" ht="10.5" customHeight="1">
      <c r="A57" s="40"/>
      <c r="B57" s="47"/>
      <c r="C57" s="51"/>
      <c r="D57" s="43"/>
      <c r="E57" s="43"/>
      <c r="F57" s="43"/>
      <c r="G57" s="45"/>
      <c r="H57" s="49"/>
    </row>
    <row r="58" spans="1:8" ht="10.5" customHeight="1">
      <c r="A58" s="39" t="s">
        <v>42</v>
      </c>
      <c r="B58" s="24"/>
      <c r="C58" s="23"/>
      <c r="D58" s="26">
        <v>0</v>
      </c>
      <c r="E58" s="22"/>
      <c r="F58" s="22"/>
      <c r="G58" s="25"/>
      <c r="H58" s="27">
        <v>0</v>
      </c>
    </row>
    <row r="59" spans="1:8" ht="10.5" customHeight="1">
      <c r="A59" s="40"/>
      <c r="B59" s="18"/>
      <c r="C59" s="17"/>
      <c r="D59" s="14">
        <v>150000</v>
      </c>
      <c r="E59" s="14"/>
      <c r="F59" s="14"/>
      <c r="G59" s="20"/>
      <c r="H59" s="21">
        <v>150000</v>
      </c>
    </row>
    <row r="60" spans="1:8" ht="10.5" customHeight="1">
      <c r="A60" s="39" t="s">
        <v>43</v>
      </c>
      <c r="B60" s="24"/>
      <c r="C60" s="23"/>
      <c r="D60" s="26">
        <v>0</v>
      </c>
      <c r="E60" s="22"/>
      <c r="F60" s="22"/>
      <c r="G60" s="25">
        <v>1500000</v>
      </c>
      <c r="H60" s="27">
        <v>0</v>
      </c>
    </row>
    <row r="61" spans="1:8" ht="10.5" customHeight="1">
      <c r="A61" s="40"/>
      <c r="B61" s="18"/>
      <c r="C61" s="17"/>
      <c r="D61" s="14">
        <v>195000</v>
      </c>
      <c r="E61" s="14"/>
      <c r="F61" s="14"/>
      <c r="G61" s="20"/>
      <c r="H61" s="21">
        <v>195000</v>
      </c>
    </row>
    <row r="62" spans="1:8" ht="10.5" customHeight="1">
      <c r="A62" s="39" t="s">
        <v>44</v>
      </c>
      <c r="B62" s="24"/>
      <c r="C62" s="23"/>
      <c r="D62" s="26">
        <v>0</v>
      </c>
      <c r="E62" s="22"/>
      <c r="F62" s="22"/>
      <c r="G62" s="25"/>
      <c r="H62" s="27">
        <v>0</v>
      </c>
    </row>
    <row r="63" spans="1:8" ht="10.5" customHeight="1">
      <c r="A63" s="40"/>
      <c r="B63" s="18"/>
      <c r="C63" s="17"/>
      <c r="D63" s="14">
        <v>590000</v>
      </c>
      <c r="E63" s="14"/>
      <c r="F63" s="14"/>
      <c r="G63" s="20"/>
      <c r="H63" s="21">
        <v>590000</v>
      </c>
    </row>
    <row r="64" spans="1:8" ht="10.5" customHeight="1">
      <c r="A64" s="39" t="s">
        <v>45</v>
      </c>
      <c r="B64" s="46"/>
      <c r="C64" s="50"/>
      <c r="D64" s="42"/>
      <c r="E64" s="42">
        <v>4000000</v>
      </c>
      <c r="F64" s="42"/>
      <c r="G64" s="44"/>
      <c r="H64" s="48">
        <v>4000000</v>
      </c>
    </row>
    <row r="65" spans="1:8" ht="10.5" customHeight="1">
      <c r="A65" s="40"/>
      <c r="B65" s="47"/>
      <c r="C65" s="51"/>
      <c r="D65" s="43"/>
      <c r="E65" s="43"/>
      <c r="F65" s="43"/>
      <c r="G65" s="45"/>
      <c r="H65" s="49"/>
    </row>
    <row r="66" spans="1:8" ht="10.5" customHeight="1">
      <c r="A66" s="39" t="s">
        <v>46</v>
      </c>
      <c r="B66" s="46"/>
      <c r="C66" s="50"/>
      <c r="D66" s="42"/>
      <c r="E66" s="42"/>
      <c r="F66" s="42"/>
      <c r="G66" s="44">
        <v>300000</v>
      </c>
      <c r="H66" s="48"/>
    </row>
    <row r="67" spans="1:8" ht="10.5" customHeight="1">
      <c r="A67" s="40"/>
      <c r="B67" s="47"/>
      <c r="C67" s="51"/>
      <c r="D67" s="43"/>
      <c r="E67" s="43"/>
      <c r="F67" s="43"/>
      <c r="G67" s="45"/>
      <c r="H67" s="49"/>
    </row>
    <row r="68" spans="1:8" ht="10.5" customHeight="1">
      <c r="A68" s="39" t="s">
        <v>47</v>
      </c>
      <c r="B68" s="46"/>
      <c r="C68" s="50"/>
      <c r="D68" s="42"/>
      <c r="E68" s="42">
        <v>90000</v>
      </c>
      <c r="F68" s="42"/>
      <c r="G68" s="44"/>
      <c r="H68" s="48">
        <v>90000</v>
      </c>
    </row>
    <row r="69" spans="1:8" ht="10.5" customHeight="1">
      <c r="A69" s="40"/>
      <c r="B69" s="47"/>
      <c r="C69" s="51"/>
      <c r="D69" s="43"/>
      <c r="E69" s="43"/>
      <c r="F69" s="43"/>
      <c r="G69" s="45"/>
      <c r="H69" s="49"/>
    </row>
    <row r="70" spans="1:8" ht="10.5" customHeight="1">
      <c r="A70" s="39" t="s">
        <v>48</v>
      </c>
      <c r="B70" s="46"/>
      <c r="C70" s="50"/>
      <c r="D70" s="42"/>
      <c r="E70" s="42"/>
      <c r="F70" s="42"/>
      <c r="G70" s="44">
        <v>100000</v>
      </c>
      <c r="H70" s="48"/>
    </row>
    <row r="71" spans="1:8" ht="10.5" customHeight="1" thickBot="1">
      <c r="A71" s="41"/>
      <c r="B71" s="57"/>
      <c r="C71" s="59"/>
      <c r="D71" s="55"/>
      <c r="E71" s="55"/>
      <c r="F71" s="55"/>
      <c r="G71" s="56"/>
      <c r="H71" s="58"/>
    </row>
    <row r="72" spans="1:8" ht="21.75" customHeight="1" thickBot="1">
      <c r="A72" s="4" t="s">
        <v>49</v>
      </c>
      <c r="B72" s="30"/>
      <c r="C72" s="29"/>
      <c r="D72" s="28">
        <v>9588000</v>
      </c>
      <c r="E72" s="28">
        <v>9711000</v>
      </c>
      <c r="F72" s="28">
        <v>2578002.69</v>
      </c>
      <c r="G72" s="31">
        <v>9500000</v>
      </c>
      <c r="H72" s="30">
        <f>21877002.69-F72</f>
        <v>19299000</v>
      </c>
    </row>
    <row r="73" spans="1:8" ht="21.75" customHeight="1" thickBot="1">
      <c r="A73" s="4" t="s">
        <v>49</v>
      </c>
      <c r="B73" s="30"/>
      <c r="C73" s="29"/>
      <c r="D73" s="28">
        <v>9566985</v>
      </c>
      <c r="E73" s="28">
        <v>9711000</v>
      </c>
      <c r="F73" s="28">
        <v>2578002.69</v>
      </c>
      <c r="G73" s="31">
        <v>9500000</v>
      </c>
      <c r="H73" s="30">
        <f>21855987.69-F73</f>
        <v>19277985</v>
      </c>
    </row>
    <row r="74" ht="21.75" customHeight="1" thickBot="1"/>
    <row r="75" spans="1:8" ht="71.25" customHeight="1">
      <c r="A75" s="52" t="s">
        <v>50</v>
      </c>
      <c r="B75" s="8" t="s">
        <v>13</v>
      </c>
      <c r="C75" s="7" t="s">
        <v>3</v>
      </c>
      <c r="D75" s="5" t="s">
        <v>5</v>
      </c>
      <c r="E75" s="5" t="s">
        <v>7</v>
      </c>
      <c r="F75" s="5" t="s">
        <v>9</v>
      </c>
      <c r="G75" s="11" t="s">
        <v>11</v>
      </c>
      <c r="H75" s="8" t="s">
        <v>65</v>
      </c>
    </row>
    <row r="76" spans="1:8" ht="21.75" customHeight="1" thickBot="1">
      <c r="A76" s="53"/>
      <c r="B76" s="10" t="s">
        <v>14</v>
      </c>
      <c r="C76" s="9" t="s">
        <v>4</v>
      </c>
      <c r="D76" s="6" t="s">
        <v>6</v>
      </c>
      <c r="E76" s="6" t="s">
        <v>8</v>
      </c>
      <c r="F76" s="6" t="s">
        <v>10</v>
      </c>
      <c r="G76" s="12" t="s">
        <v>12</v>
      </c>
      <c r="H76" s="10" t="s">
        <v>15</v>
      </c>
    </row>
    <row r="77" spans="1:8" ht="10.5" customHeight="1">
      <c r="A77" s="54" t="s">
        <v>51</v>
      </c>
      <c r="B77" s="16"/>
      <c r="C77" s="15"/>
      <c r="D77" s="13"/>
      <c r="E77" s="32">
        <v>700000</v>
      </c>
      <c r="F77" s="13"/>
      <c r="G77" s="19"/>
      <c r="H77" s="33">
        <v>700000</v>
      </c>
    </row>
    <row r="78" spans="1:8" ht="10.5" customHeight="1">
      <c r="A78" s="40"/>
      <c r="B78" s="18"/>
      <c r="C78" s="17"/>
      <c r="D78" s="14"/>
      <c r="E78" s="14">
        <v>181644</v>
      </c>
      <c r="F78" s="14"/>
      <c r="G78" s="20"/>
      <c r="H78" s="21">
        <v>181644</v>
      </c>
    </row>
    <row r="79" spans="1:8" ht="10.5" customHeight="1">
      <c r="A79" s="39" t="s">
        <v>52</v>
      </c>
      <c r="B79" s="46"/>
      <c r="C79" s="50">
        <v>700000</v>
      </c>
      <c r="D79" s="42"/>
      <c r="E79" s="42"/>
      <c r="F79" s="42"/>
      <c r="G79" s="44"/>
      <c r="H79" s="48">
        <v>700000</v>
      </c>
    </row>
    <row r="80" spans="1:8" ht="10.5" customHeight="1">
      <c r="A80" s="40"/>
      <c r="B80" s="47"/>
      <c r="C80" s="51"/>
      <c r="D80" s="43"/>
      <c r="E80" s="43"/>
      <c r="F80" s="43"/>
      <c r="G80" s="45"/>
      <c r="H80" s="49"/>
    </row>
    <row r="81" spans="1:8" ht="10.5" customHeight="1">
      <c r="A81" s="39" t="s">
        <v>53</v>
      </c>
      <c r="B81" s="46"/>
      <c r="C81" s="50"/>
      <c r="D81" s="42"/>
      <c r="E81" s="42">
        <v>100000</v>
      </c>
      <c r="F81" s="42"/>
      <c r="G81" s="44"/>
      <c r="H81" s="48">
        <v>100000</v>
      </c>
    </row>
    <row r="82" spans="1:8" ht="10.5" customHeight="1">
      <c r="A82" s="40"/>
      <c r="B82" s="47"/>
      <c r="C82" s="51"/>
      <c r="D82" s="43"/>
      <c r="E82" s="43"/>
      <c r="F82" s="43"/>
      <c r="G82" s="45"/>
      <c r="H82" s="49"/>
    </row>
    <row r="83" spans="1:8" ht="10.5" customHeight="1">
      <c r="A83" s="39" t="s">
        <v>54</v>
      </c>
      <c r="B83" s="46"/>
      <c r="C83" s="50"/>
      <c r="D83" s="42"/>
      <c r="E83" s="42">
        <v>2700000</v>
      </c>
      <c r="F83" s="42"/>
      <c r="G83" s="44"/>
      <c r="H83" s="48">
        <v>2700000</v>
      </c>
    </row>
    <row r="84" spans="1:8" ht="10.5" customHeight="1">
      <c r="A84" s="40"/>
      <c r="B84" s="47"/>
      <c r="C84" s="51"/>
      <c r="D84" s="43"/>
      <c r="E84" s="43"/>
      <c r="F84" s="43"/>
      <c r="G84" s="45"/>
      <c r="H84" s="49"/>
    </row>
    <row r="85" spans="1:8" ht="10.5" customHeight="1">
      <c r="A85" s="39" t="s">
        <v>55</v>
      </c>
      <c r="B85" s="24"/>
      <c r="C85" s="23"/>
      <c r="D85" s="22"/>
      <c r="E85" s="26">
        <v>0</v>
      </c>
      <c r="F85" s="22"/>
      <c r="G85" s="25"/>
      <c r="H85" s="27">
        <v>0</v>
      </c>
    </row>
    <row r="86" spans="1:8" ht="10.5" customHeight="1">
      <c r="A86" s="40"/>
      <c r="B86" s="18"/>
      <c r="C86" s="17"/>
      <c r="D86" s="14"/>
      <c r="E86" s="14">
        <v>1100640.09</v>
      </c>
      <c r="F86" s="14"/>
      <c r="G86" s="20"/>
      <c r="H86" s="21">
        <v>1100640.09</v>
      </c>
    </row>
    <row r="87" spans="1:8" ht="10.5" customHeight="1">
      <c r="A87" s="39" t="s">
        <v>56</v>
      </c>
      <c r="B87" s="46"/>
      <c r="C87" s="50">
        <v>376000</v>
      </c>
      <c r="D87" s="42"/>
      <c r="E87" s="42"/>
      <c r="F87" s="42"/>
      <c r="G87" s="44"/>
      <c r="H87" s="48">
        <v>376000</v>
      </c>
    </row>
    <row r="88" spans="1:8" ht="10.5" customHeight="1">
      <c r="A88" s="40"/>
      <c r="B88" s="47"/>
      <c r="C88" s="51"/>
      <c r="D88" s="43"/>
      <c r="E88" s="43"/>
      <c r="F88" s="43"/>
      <c r="G88" s="45"/>
      <c r="H88" s="49"/>
    </row>
    <row r="89" spans="1:8" ht="10.5" customHeight="1">
      <c r="A89" s="39" t="s">
        <v>57</v>
      </c>
      <c r="B89" s="46"/>
      <c r="C89" s="50">
        <v>200000</v>
      </c>
      <c r="D89" s="42"/>
      <c r="E89" s="42"/>
      <c r="F89" s="42"/>
      <c r="G89" s="44"/>
      <c r="H89" s="48">
        <v>200000</v>
      </c>
    </row>
    <row r="90" spans="1:8" ht="10.5" customHeight="1">
      <c r="A90" s="40"/>
      <c r="B90" s="47"/>
      <c r="C90" s="51"/>
      <c r="D90" s="43"/>
      <c r="E90" s="43"/>
      <c r="F90" s="43"/>
      <c r="G90" s="45"/>
      <c r="H90" s="49"/>
    </row>
    <row r="91" spans="1:8" ht="10.5" customHeight="1">
      <c r="A91" s="39" t="s">
        <v>58</v>
      </c>
      <c r="B91" s="46"/>
      <c r="C91" s="50"/>
      <c r="D91" s="42">
        <v>100000</v>
      </c>
      <c r="E91" s="42"/>
      <c r="F91" s="42"/>
      <c r="G91" s="44"/>
      <c r="H91" s="48">
        <v>100000</v>
      </c>
    </row>
    <row r="92" spans="1:8" ht="10.5" customHeight="1">
      <c r="A92" s="40"/>
      <c r="B92" s="47"/>
      <c r="C92" s="51"/>
      <c r="D92" s="43"/>
      <c r="E92" s="43"/>
      <c r="F92" s="43"/>
      <c r="G92" s="45"/>
      <c r="H92" s="49"/>
    </row>
    <row r="93" spans="1:8" ht="10.5" customHeight="1">
      <c r="A93" s="39" t="s">
        <v>59</v>
      </c>
      <c r="B93" s="46"/>
      <c r="C93" s="50"/>
      <c r="D93" s="42"/>
      <c r="E93" s="42"/>
      <c r="F93" s="42"/>
      <c r="G93" s="44">
        <v>500000</v>
      </c>
      <c r="H93" s="48"/>
    </row>
    <row r="94" spans="1:8" ht="10.5" customHeight="1">
      <c r="A94" s="40"/>
      <c r="B94" s="47"/>
      <c r="C94" s="51"/>
      <c r="D94" s="43"/>
      <c r="E94" s="43"/>
      <c r="F94" s="43"/>
      <c r="G94" s="45"/>
      <c r="H94" s="49"/>
    </row>
    <row r="95" spans="1:8" ht="10.5" customHeight="1">
      <c r="A95" s="39" t="s">
        <v>60</v>
      </c>
      <c r="B95" s="46"/>
      <c r="C95" s="50"/>
      <c r="D95" s="42"/>
      <c r="E95" s="42">
        <v>200000</v>
      </c>
      <c r="F95" s="42"/>
      <c r="G95" s="44"/>
      <c r="H95" s="48">
        <v>200000</v>
      </c>
    </row>
    <row r="96" spans="1:8" ht="10.5" customHeight="1">
      <c r="A96" s="40"/>
      <c r="B96" s="47"/>
      <c r="C96" s="51"/>
      <c r="D96" s="43"/>
      <c r="E96" s="43"/>
      <c r="F96" s="43"/>
      <c r="G96" s="45"/>
      <c r="H96" s="49"/>
    </row>
    <row r="97" spans="1:8" ht="10.5" customHeight="1">
      <c r="A97" s="39" t="s">
        <v>61</v>
      </c>
      <c r="B97" s="24"/>
      <c r="C97" s="23"/>
      <c r="D97" s="26">
        <v>200000</v>
      </c>
      <c r="E97" s="22">
        <v>2900000</v>
      </c>
      <c r="F97" s="22"/>
      <c r="G97" s="25"/>
      <c r="H97" s="27">
        <v>3100000</v>
      </c>
    </row>
    <row r="98" spans="1:8" ht="10.5" customHeight="1">
      <c r="A98" s="40"/>
      <c r="B98" s="18"/>
      <c r="C98" s="17"/>
      <c r="D98" s="14">
        <v>221015</v>
      </c>
      <c r="E98" s="14"/>
      <c r="F98" s="14"/>
      <c r="G98" s="20"/>
      <c r="H98" s="21">
        <v>3121015</v>
      </c>
    </row>
    <row r="99" spans="1:8" ht="10.5" customHeight="1">
      <c r="A99" s="39" t="s">
        <v>62</v>
      </c>
      <c r="B99" s="24"/>
      <c r="C99" s="23"/>
      <c r="D99" s="22"/>
      <c r="E99" s="26">
        <v>1700000</v>
      </c>
      <c r="F99" s="22"/>
      <c r="G99" s="25"/>
      <c r="H99" s="27">
        <v>1700000</v>
      </c>
    </row>
    <row r="100" spans="1:8" ht="10.5" customHeight="1" thickBot="1">
      <c r="A100" s="41"/>
      <c r="B100" s="37"/>
      <c r="C100" s="34"/>
      <c r="D100" s="35"/>
      <c r="E100" s="35">
        <v>1117715.91</v>
      </c>
      <c r="F100" s="35"/>
      <c r="G100" s="36"/>
      <c r="H100" s="38">
        <v>1117715.91</v>
      </c>
    </row>
    <row r="101" spans="1:8" ht="21.75" customHeight="1" thickBot="1">
      <c r="A101" s="4" t="s">
        <v>63</v>
      </c>
      <c r="B101" s="30"/>
      <c r="C101" s="29">
        <v>1276000</v>
      </c>
      <c r="D101" s="28">
        <v>300000</v>
      </c>
      <c r="E101" s="28">
        <v>8300000</v>
      </c>
      <c r="F101" s="28"/>
      <c r="G101" s="31">
        <v>500000</v>
      </c>
      <c r="H101" s="30">
        <v>9876000</v>
      </c>
    </row>
    <row r="102" spans="1:8" ht="21.75" customHeight="1" thickBot="1">
      <c r="A102" s="4" t="s">
        <v>63</v>
      </c>
      <c r="B102" s="30"/>
      <c r="C102" s="29">
        <v>1276000</v>
      </c>
      <c r="D102" s="28">
        <v>321015</v>
      </c>
      <c r="E102" s="28">
        <v>8300000</v>
      </c>
      <c r="F102" s="28"/>
      <c r="G102" s="31">
        <v>500000</v>
      </c>
      <c r="H102" s="30">
        <v>9897015</v>
      </c>
    </row>
    <row r="103" ht="21.75" customHeight="1" thickBot="1"/>
    <row r="104" spans="1:8" ht="21.75" customHeight="1" thickBot="1">
      <c r="A104" s="4" t="s">
        <v>64</v>
      </c>
      <c r="B104" s="30"/>
      <c r="C104" s="29">
        <v>1276000</v>
      </c>
      <c r="D104" s="28">
        <v>9888000</v>
      </c>
      <c r="E104" s="28">
        <v>18011000</v>
      </c>
      <c r="F104" s="28">
        <v>2578002.69</v>
      </c>
      <c r="G104" s="31">
        <v>10000000</v>
      </c>
      <c r="H104" s="30">
        <f>31753002.69-F104</f>
        <v>29175000</v>
      </c>
    </row>
    <row r="105" spans="1:8" ht="21.75" customHeight="1" thickBot="1">
      <c r="A105" s="4" t="s">
        <v>64</v>
      </c>
      <c r="B105" s="30"/>
      <c r="C105" s="29">
        <v>1276000</v>
      </c>
      <c r="D105" s="28">
        <v>9888000</v>
      </c>
      <c r="E105" s="28">
        <v>18011000</v>
      </c>
      <c r="F105" s="28">
        <v>2578002.69</v>
      </c>
      <c r="G105" s="31">
        <v>10000000</v>
      </c>
      <c r="H105" s="30">
        <f>31753002.69-F105</f>
        <v>29175000</v>
      </c>
    </row>
  </sheetData>
  <mergeCells count="250">
    <mergeCell ref="F6:F7"/>
    <mergeCell ref="G6:G7"/>
    <mergeCell ref="B6:B7"/>
    <mergeCell ref="A4:A5"/>
    <mergeCell ref="A6:A7"/>
    <mergeCell ref="C6:C7"/>
    <mergeCell ref="D6:D7"/>
    <mergeCell ref="H6:H7"/>
    <mergeCell ref="A8:A9"/>
    <mergeCell ref="C8:C9"/>
    <mergeCell ref="D8:D9"/>
    <mergeCell ref="E8:E9"/>
    <mergeCell ref="F8:F9"/>
    <mergeCell ref="G8:G9"/>
    <mergeCell ref="B8:B9"/>
    <mergeCell ref="H8:H9"/>
    <mergeCell ref="E6:E7"/>
    <mergeCell ref="A10:A11"/>
    <mergeCell ref="C10:C11"/>
    <mergeCell ref="D10:D11"/>
    <mergeCell ref="E10:E11"/>
    <mergeCell ref="F10:F11"/>
    <mergeCell ref="G10:G11"/>
    <mergeCell ref="B10:B11"/>
    <mergeCell ref="H10:H11"/>
    <mergeCell ref="A12:A13"/>
    <mergeCell ref="C12:C13"/>
    <mergeCell ref="D12:D13"/>
    <mergeCell ref="E12:E13"/>
    <mergeCell ref="F12:F13"/>
    <mergeCell ref="G12:G13"/>
    <mergeCell ref="B12:B13"/>
    <mergeCell ref="H12:H13"/>
    <mergeCell ref="A14:A15"/>
    <mergeCell ref="C14:C15"/>
    <mergeCell ref="D14:D15"/>
    <mergeCell ref="E14:E15"/>
    <mergeCell ref="F14:F15"/>
    <mergeCell ref="G14:G15"/>
    <mergeCell ref="B14:B15"/>
    <mergeCell ref="H14:H15"/>
    <mergeCell ref="A16:A17"/>
    <mergeCell ref="A18:A19"/>
    <mergeCell ref="C18:C19"/>
    <mergeCell ref="D18:D19"/>
    <mergeCell ref="E18:E19"/>
    <mergeCell ref="F18:F19"/>
    <mergeCell ref="G18:G19"/>
    <mergeCell ref="B18:B19"/>
    <mergeCell ref="H18:H19"/>
    <mergeCell ref="A20:A21"/>
    <mergeCell ref="A22:A23"/>
    <mergeCell ref="C22:C23"/>
    <mergeCell ref="D22:D23"/>
    <mergeCell ref="E22:E23"/>
    <mergeCell ref="F22:F23"/>
    <mergeCell ref="G22:G23"/>
    <mergeCell ref="B22:B23"/>
    <mergeCell ref="H22:H23"/>
    <mergeCell ref="E28:E29"/>
    <mergeCell ref="F28:F29"/>
    <mergeCell ref="G28:G29"/>
    <mergeCell ref="A24:A25"/>
    <mergeCell ref="A26:A27"/>
    <mergeCell ref="A28:A29"/>
    <mergeCell ref="C28:C29"/>
    <mergeCell ref="B28:B29"/>
    <mergeCell ref="H28:H29"/>
    <mergeCell ref="A30:A31"/>
    <mergeCell ref="C30:C31"/>
    <mergeCell ref="D30:D31"/>
    <mergeCell ref="E30:E31"/>
    <mergeCell ref="F30:F31"/>
    <mergeCell ref="G30:G31"/>
    <mergeCell ref="B30:B31"/>
    <mergeCell ref="H30:H31"/>
    <mergeCell ref="D28:D29"/>
    <mergeCell ref="A32:A33"/>
    <mergeCell ref="C32:C33"/>
    <mergeCell ref="D32:D33"/>
    <mergeCell ref="E32:E33"/>
    <mergeCell ref="F32:F33"/>
    <mergeCell ref="G32:G33"/>
    <mergeCell ref="B32:B33"/>
    <mergeCell ref="H32:H33"/>
    <mergeCell ref="A34:A35"/>
    <mergeCell ref="C34:C35"/>
    <mergeCell ref="D34:D35"/>
    <mergeCell ref="E34:E35"/>
    <mergeCell ref="F34:F35"/>
    <mergeCell ref="G34:G35"/>
    <mergeCell ref="B34:B35"/>
    <mergeCell ref="H34:H35"/>
    <mergeCell ref="A36:A37"/>
    <mergeCell ref="C36:C37"/>
    <mergeCell ref="D36:D37"/>
    <mergeCell ref="E36:E37"/>
    <mergeCell ref="F36:F37"/>
    <mergeCell ref="G36:G37"/>
    <mergeCell ref="B36:B37"/>
    <mergeCell ref="H36:H37"/>
    <mergeCell ref="A38:A39"/>
    <mergeCell ref="C38:C39"/>
    <mergeCell ref="D38:D39"/>
    <mergeCell ref="E38:E39"/>
    <mergeCell ref="F38:F39"/>
    <mergeCell ref="G38:G39"/>
    <mergeCell ref="B38:B39"/>
    <mergeCell ref="H38:H39"/>
    <mergeCell ref="F42:F43"/>
    <mergeCell ref="G42:G43"/>
    <mergeCell ref="B42:B43"/>
    <mergeCell ref="A40:A41"/>
    <mergeCell ref="A42:A43"/>
    <mergeCell ref="C42:C43"/>
    <mergeCell ref="D42:D43"/>
    <mergeCell ref="H42:H43"/>
    <mergeCell ref="A44:A45"/>
    <mergeCell ref="C44:C45"/>
    <mergeCell ref="D44:D45"/>
    <mergeCell ref="E44:E45"/>
    <mergeCell ref="F44:F45"/>
    <mergeCell ref="G44:G45"/>
    <mergeCell ref="B44:B45"/>
    <mergeCell ref="H44:H45"/>
    <mergeCell ref="E42:E43"/>
    <mergeCell ref="A46:A47"/>
    <mergeCell ref="A48:A49"/>
    <mergeCell ref="A50:A51"/>
    <mergeCell ref="C50:C51"/>
    <mergeCell ref="B50:B51"/>
    <mergeCell ref="D50:D51"/>
    <mergeCell ref="E50:E51"/>
    <mergeCell ref="F50:F51"/>
    <mergeCell ref="G50:G51"/>
    <mergeCell ref="H50:H51"/>
    <mergeCell ref="A52:A53"/>
    <mergeCell ref="A54:A55"/>
    <mergeCell ref="A56:A57"/>
    <mergeCell ref="C56:C57"/>
    <mergeCell ref="D56:D57"/>
    <mergeCell ref="E56:E57"/>
    <mergeCell ref="F56:F57"/>
    <mergeCell ref="G56:G57"/>
    <mergeCell ref="B56:B57"/>
    <mergeCell ref="H56:H57"/>
    <mergeCell ref="A58:A59"/>
    <mergeCell ref="A60:A61"/>
    <mergeCell ref="A62:A63"/>
    <mergeCell ref="A64:A65"/>
    <mergeCell ref="C64:C65"/>
    <mergeCell ref="D64:D65"/>
    <mergeCell ref="E64:E65"/>
    <mergeCell ref="F64:F65"/>
    <mergeCell ref="G64:G65"/>
    <mergeCell ref="B64:B65"/>
    <mergeCell ref="H64:H65"/>
    <mergeCell ref="A66:A67"/>
    <mergeCell ref="C66:C67"/>
    <mergeCell ref="D66:D67"/>
    <mergeCell ref="E66:E67"/>
    <mergeCell ref="F66:F67"/>
    <mergeCell ref="G66:G67"/>
    <mergeCell ref="B66:B67"/>
    <mergeCell ref="H66:H67"/>
    <mergeCell ref="A68:A69"/>
    <mergeCell ref="C68:C69"/>
    <mergeCell ref="D68:D69"/>
    <mergeCell ref="E68:E69"/>
    <mergeCell ref="F68:F69"/>
    <mergeCell ref="G68:G69"/>
    <mergeCell ref="B68:B69"/>
    <mergeCell ref="H68:H69"/>
    <mergeCell ref="A70:A71"/>
    <mergeCell ref="C70:C71"/>
    <mergeCell ref="D70:D71"/>
    <mergeCell ref="E70:E71"/>
    <mergeCell ref="F70:F71"/>
    <mergeCell ref="G70:G71"/>
    <mergeCell ref="B70:B71"/>
    <mergeCell ref="H70:H71"/>
    <mergeCell ref="E79:E80"/>
    <mergeCell ref="F79:F80"/>
    <mergeCell ref="G79:G80"/>
    <mergeCell ref="A75:A76"/>
    <mergeCell ref="A77:A78"/>
    <mergeCell ref="A79:A80"/>
    <mergeCell ref="C79:C80"/>
    <mergeCell ref="B79:B80"/>
    <mergeCell ref="H79:H80"/>
    <mergeCell ref="A81:A82"/>
    <mergeCell ref="C81:C82"/>
    <mergeCell ref="D81:D82"/>
    <mergeCell ref="E81:E82"/>
    <mergeCell ref="F81:F82"/>
    <mergeCell ref="G81:G82"/>
    <mergeCell ref="B81:B82"/>
    <mergeCell ref="H81:H82"/>
    <mergeCell ref="D79:D80"/>
    <mergeCell ref="A83:A84"/>
    <mergeCell ref="C83:C84"/>
    <mergeCell ref="D83:D84"/>
    <mergeCell ref="E83:E84"/>
    <mergeCell ref="F83:F84"/>
    <mergeCell ref="G83:G84"/>
    <mergeCell ref="B83:B84"/>
    <mergeCell ref="H83:H84"/>
    <mergeCell ref="F87:F88"/>
    <mergeCell ref="G87:G88"/>
    <mergeCell ref="B87:B88"/>
    <mergeCell ref="A85:A86"/>
    <mergeCell ref="A87:A88"/>
    <mergeCell ref="C87:C88"/>
    <mergeCell ref="D87:D88"/>
    <mergeCell ref="H87:H88"/>
    <mergeCell ref="A89:A90"/>
    <mergeCell ref="C89:C90"/>
    <mergeCell ref="D89:D90"/>
    <mergeCell ref="E89:E90"/>
    <mergeCell ref="F89:F90"/>
    <mergeCell ref="G89:G90"/>
    <mergeCell ref="B89:B90"/>
    <mergeCell ref="H89:H90"/>
    <mergeCell ref="E87:E88"/>
    <mergeCell ref="A91:A92"/>
    <mergeCell ref="C91:C92"/>
    <mergeCell ref="D91:D92"/>
    <mergeCell ref="E91:E92"/>
    <mergeCell ref="F91:F92"/>
    <mergeCell ref="G91:G92"/>
    <mergeCell ref="B91:B92"/>
    <mergeCell ref="H91:H92"/>
    <mergeCell ref="A93:A94"/>
    <mergeCell ref="C93:C94"/>
    <mergeCell ref="D93:D94"/>
    <mergeCell ref="E93:E94"/>
    <mergeCell ref="F93:F94"/>
    <mergeCell ref="G93:G94"/>
    <mergeCell ref="B93:B94"/>
    <mergeCell ref="H93:H94"/>
    <mergeCell ref="H95:H96"/>
    <mergeCell ref="A95:A96"/>
    <mergeCell ref="C95:C96"/>
    <mergeCell ref="D95:D96"/>
    <mergeCell ref="E95:E96"/>
    <mergeCell ref="A97:A98"/>
    <mergeCell ref="A99:A100"/>
    <mergeCell ref="F95:F96"/>
    <mergeCell ref="G95:G96"/>
    <mergeCell ref="B95:B96"/>
  </mergeCells>
  <printOptions horizontalCentered="1"/>
  <pageMargins left="0.35433070866141736" right="0.35433070866141736" top="0.4330708661417323" bottom="0.43307086614173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rytychova</dc:creator>
  <cp:keywords/>
  <dc:description/>
  <cp:lastModifiedBy>pospichalova</cp:lastModifiedBy>
  <cp:lastPrinted>2009-09-02T08:17:44Z</cp:lastPrinted>
  <dcterms:created xsi:type="dcterms:W3CDTF">2009-08-31T11:47:53Z</dcterms:created>
  <dcterms:modified xsi:type="dcterms:W3CDTF">2009-09-04T06:56:18Z</dcterms:modified>
  <cp:category/>
  <cp:version/>
  <cp:contentType/>
  <cp:contentStatus/>
</cp:coreProperties>
</file>