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K-19-2009-47, př. 3" sheetId="1" r:id="rId1"/>
  </sheets>
  <definedNames>
    <definedName name="_xlnm.Print_Titles" localSheetId="0">'RK-19-2009-47, př. 3'!$6:$7</definedName>
  </definedNames>
  <calcPr fullCalcOnLoad="1"/>
</workbook>
</file>

<file path=xl/sharedStrings.xml><?xml version="1.0" encoding="utf-8"?>
<sst xmlns="http://schemas.openxmlformats.org/spreadsheetml/2006/main" count="86" uniqueCount="74">
  <si>
    <t>Soukromé gymnázium AD FONTES, o.p.s.</t>
  </si>
  <si>
    <t>Soukromá vyšší odborná škola grafická                                                          a Střední umělecká škola grafická, s.r.o.</t>
  </si>
  <si>
    <t>Manažerská akademie - střední odborná škola, s.r.o.</t>
  </si>
  <si>
    <t>Soukromá vyšší odborná škola sociální, o.p.s.</t>
  </si>
  <si>
    <t>Soukromý dětský domov, s.r.o.</t>
  </si>
  <si>
    <t>Domov mládeže při FC VYSOČINA JIHLAVA, a.s.</t>
  </si>
  <si>
    <t>Škola, školské zařízení</t>
  </si>
  <si>
    <t>§ 3111 celkem:</t>
  </si>
  <si>
    <t>Haškova 129</t>
  </si>
  <si>
    <t>Světlá nad Sázavou</t>
  </si>
  <si>
    <t>Anglická mateřská škola The Tiny, v.o.s.</t>
  </si>
  <si>
    <t>Na Losích 738</t>
  </si>
  <si>
    <t>Havlíčkův Brod</t>
  </si>
  <si>
    <t>§ 3121 celkem:</t>
  </si>
  <si>
    <t>Fibichova 18</t>
  </si>
  <si>
    <t>Jihlava</t>
  </si>
  <si>
    <t>§ 3122 celkem:</t>
  </si>
  <si>
    <t>Křížova 18</t>
  </si>
  <si>
    <t>Škola ekonomiky a cestovního ruchu, soukromá střední odborná škola s.r.o.</t>
  </si>
  <si>
    <t>Rantířovská 9</t>
  </si>
  <si>
    <t>FARMEKO - Vyšší odborná škola zdravotnická a Střední odborná škola, s.r.o.</t>
  </si>
  <si>
    <t>Znojemská 76</t>
  </si>
  <si>
    <t>Jiráskova 2</t>
  </si>
  <si>
    <t>TRIVIS - Střední škola veřejnoprávní Jihlava, s. r. o.</t>
  </si>
  <si>
    <t>Demlova 32</t>
  </si>
  <si>
    <t>Soukromá střední odborná škola a Střední odborné učiliště s.r.o.</t>
  </si>
  <si>
    <t>Znojemská 1027</t>
  </si>
  <si>
    <t>Třebíč</t>
  </si>
  <si>
    <t xml:space="preserve">Vyšší odborná škola a Střední škola hotelová SČMSD Pelhřimov, s.r.o.   </t>
  </si>
  <si>
    <t>Slovanského bratrství 1664</t>
  </si>
  <si>
    <t>Pelhřimov</t>
  </si>
  <si>
    <t>U Klafárku 1</t>
  </si>
  <si>
    <t>Žďár nad Sázavou</t>
  </si>
  <si>
    <t>§ 3123 celkem:</t>
  </si>
  <si>
    <t xml:space="preserve">Střední škola SČMSD Humpolec, s. r. o.  </t>
  </si>
  <si>
    <t>Hradská 276</t>
  </si>
  <si>
    <t>Humpolec</t>
  </si>
  <si>
    <t xml:space="preserve">Střední škola obchodní a služeb SČMSD, Žďár nad Sázavou, s.r.o.    </t>
  </si>
  <si>
    <t>§ 3141 celkem:</t>
  </si>
  <si>
    <t>Zařízení školního stravování při Nemocnici Počátky</t>
  </si>
  <si>
    <t>Havlíčkova 206</t>
  </si>
  <si>
    <t>Počátky</t>
  </si>
  <si>
    <t>§ 3147 celkem:</t>
  </si>
  <si>
    <t xml:space="preserve">Středisko praktického vyučování a Domov mládeže PSJ, o. p. s.    </t>
  </si>
  <si>
    <t>Jiráskova 32</t>
  </si>
  <si>
    <t>§ 3150 celkem:</t>
  </si>
  <si>
    <t>Matky Boží 15</t>
  </si>
  <si>
    <t>§ 3231 celkem:</t>
  </si>
  <si>
    <t>Soukromá základní umělecká škola spol. s r.o.</t>
  </si>
  <si>
    <t>ZŠ Nuselská ul.</t>
  </si>
  <si>
    <t>§ 3421 celkem:</t>
  </si>
  <si>
    <t>Chaloupky o.p.s., školská zařízení pro zájmové a další vzdělávání</t>
  </si>
  <si>
    <t>Kněžice 109</t>
  </si>
  <si>
    <t>Okříšky</t>
  </si>
  <si>
    <t>§ 4322 celkem:</t>
  </si>
  <si>
    <t>Holeje 82</t>
  </si>
  <si>
    <t>Budišov</t>
  </si>
  <si>
    <t>§ 3125 celkem:</t>
  </si>
  <si>
    <t>počet stran: 1</t>
  </si>
  <si>
    <t>počet stran: 6</t>
  </si>
  <si>
    <t>(soukromé školy a školská zařízení)</t>
  </si>
  <si>
    <t>Soukromá mateřská škola Bambino, o.p.s., Světlá nad Sázavou, Haškova 129</t>
  </si>
  <si>
    <t>Středisko praktického vyučování PBS Velká Bíteš</t>
  </si>
  <si>
    <t>Vlkovská 279</t>
  </si>
  <si>
    <t>Velká Bíteš</t>
  </si>
  <si>
    <t xml:space="preserve">Školní jídelna RODINKA s.r.o.         </t>
  </si>
  <si>
    <t>Husova 391</t>
  </si>
  <si>
    <t>Jiráskova 2603/69</t>
  </si>
  <si>
    <t>IČ</t>
  </si>
  <si>
    <t>Částka                                                v tis. Kč</t>
  </si>
  <si>
    <t>Soukromé školy a školská zařízení, které odměňují formou mzdy podle § 109 odst. 2 zákona č. 262/2006 Sb., zákoníku práce, ve znění pozdějších předpisů:</t>
  </si>
  <si>
    <t>Komenského 10</t>
  </si>
  <si>
    <t>Dotace na realizaci 2. etapy rozvojového programu "Zvýšení úrovně odměňování nepedagogických pracovníků"</t>
  </si>
  <si>
    <t>RK-19-2009-47, př. 3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</si>
</sst>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#,##0_ ;\-#,##0\ 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  <numFmt numFmtId="189" formatCode="#,##0\ &quot;Kč&quot;"/>
    <numFmt numFmtId="190" formatCode="d\.\ mmmm\ yyyy"/>
    <numFmt numFmtId="191" formatCode="#,##0;[Red]#,##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" fontId="3" fillId="0" borderId="0" xfId="0" applyNumberFormat="1" applyFont="1" applyAlignment="1">
      <alignment horizontal="right" vertical="top"/>
    </xf>
    <xf numFmtId="0" fontId="7" fillId="0" borderId="17" xfId="0" applyFont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showGridLines="0" tabSelected="1" workbookViewId="0" topLeftCell="A1">
      <selection activeCell="D1" sqref="D1:E1"/>
    </sheetView>
  </sheetViews>
  <sheetFormatPr defaultColWidth="9.00390625" defaultRowHeight="12.75"/>
  <cols>
    <col min="1" max="1" width="10.375" style="26" customWidth="1"/>
    <col min="2" max="2" width="70.875" style="1" customWidth="1"/>
    <col min="3" max="3" width="18.125" style="2" customWidth="1"/>
    <col min="4" max="4" width="21.125" style="2" customWidth="1"/>
    <col min="5" max="5" width="17.00390625" style="4" customWidth="1"/>
    <col min="6" max="16384" width="9.125" style="1" customWidth="1"/>
  </cols>
  <sheetData>
    <row r="1" spans="4:5" ht="18" customHeight="1">
      <c r="D1" s="62" t="s">
        <v>73</v>
      </c>
      <c r="E1" s="63"/>
    </row>
    <row r="2" ht="20.25" customHeight="1">
      <c r="E2" s="47" t="s">
        <v>58</v>
      </c>
    </row>
    <row r="3" spans="2:5" ht="14.25">
      <c r="B3" s="61" t="s">
        <v>72</v>
      </c>
      <c r="C3" s="61"/>
      <c r="D3" s="61"/>
      <c r="E3" s="61" t="s">
        <v>59</v>
      </c>
    </row>
    <row r="4" spans="2:5" ht="23.25" customHeight="1">
      <c r="B4" s="61"/>
      <c r="C4" s="61"/>
      <c r="D4" s="61"/>
      <c r="E4" s="61"/>
    </row>
    <row r="5" spans="2:5" ht="21" customHeight="1">
      <c r="B5" s="61" t="s">
        <v>60</v>
      </c>
      <c r="C5" s="61"/>
      <c r="D5" s="61"/>
      <c r="E5" s="61"/>
    </row>
    <row r="6" ht="13.5" customHeight="1" thickBot="1">
      <c r="E6" s="5"/>
    </row>
    <row r="7" spans="1:5" ht="33.75" customHeight="1" thickBot="1">
      <c r="A7" s="52" t="s">
        <v>68</v>
      </c>
      <c r="B7" s="64" t="s">
        <v>6</v>
      </c>
      <c r="C7" s="65"/>
      <c r="D7" s="66"/>
      <c r="E7" s="53" t="s">
        <v>69</v>
      </c>
    </row>
    <row r="8" spans="1:5" ht="9.75" customHeight="1" thickBot="1">
      <c r="A8" s="50"/>
      <c r="B8" s="49"/>
      <c r="C8" s="49"/>
      <c r="D8" s="49"/>
      <c r="E8" s="51"/>
    </row>
    <row r="9" spans="1:5" ht="19.5" customHeight="1" thickBot="1">
      <c r="A9" s="57" t="s">
        <v>7</v>
      </c>
      <c r="B9" s="58"/>
      <c r="C9" s="48"/>
      <c r="D9" s="48"/>
      <c r="E9" s="6">
        <f>SUM(E10:E11)</f>
        <v>11</v>
      </c>
    </row>
    <row r="10" spans="1:5" ht="34.5" customHeight="1">
      <c r="A10" s="37">
        <v>25265695</v>
      </c>
      <c r="B10" s="7" t="s">
        <v>61</v>
      </c>
      <c r="C10" s="29" t="s">
        <v>8</v>
      </c>
      <c r="D10" s="29" t="s">
        <v>9</v>
      </c>
      <c r="E10" s="8">
        <v>11</v>
      </c>
    </row>
    <row r="11" spans="1:5" ht="28.5" customHeight="1" thickBot="1">
      <c r="A11" s="38">
        <v>27510859</v>
      </c>
      <c r="B11" s="9" t="s">
        <v>10</v>
      </c>
      <c r="C11" s="30" t="s">
        <v>11</v>
      </c>
      <c r="D11" s="30" t="s">
        <v>12</v>
      </c>
      <c r="E11" s="10">
        <v>0</v>
      </c>
    </row>
    <row r="12" spans="1:5" s="2" customFormat="1" ht="19.5" customHeight="1" thickBot="1">
      <c r="A12" s="57" t="s">
        <v>13</v>
      </c>
      <c r="B12" s="58"/>
      <c r="C12" s="48"/>
      <c r="D12" s="48"/>
      <c r="E12" s="6">
        <f>E13</f>
        <v>11</v>
      </c>
    </row>
    <row r="13" spans="1:5" s="2" customFormat="1" ht="28.5" customHeight="1" thickBot="1">
      <c r="A13" s="38">
        <v>25571338</v>
      </c>
      <c r="B13" s="9" t="s">
        <v>0</v>
      </c>
      <c r="C13" s="30" t="s">
        <v>14</v>
      </c>
      <c r="D13" s="30" t="s">
        <v>15</v>
      </c>
      <c r="E13" s="11">
        <v>11</v>
      </c>
    </row>
    <row r="14" spans="1:5" s="2" customFormat="1" ht="19.5" customHeight="1" thickBot="1">
      <c r="A14" s="57" t="s">
        <v>16</v>
      </c>
      <c r="B14" s="58"/>
      <c r="C14" s="48"/>
      <c r="D14" s="48"/>
      <c r="E14" s="6">
        <f>SUM(E15:E22)</f>
        <v>262</v>
      </c>
    </row>
    <row r="15" spans="1:5" s="2" customFormat="1" ht="34.5" customHeight="1">
      <c r="A15" s="39">
        <v>25335022</v>
      </c>
      <c r="B15" s="12" t="s">
        <v>1</v>
      </c>
      <c r="C15" s="31" t="s">
        <v>17</v>
      </c>
      <c r="D15" s="31" t="s">
        <v>15</v>
      </c>
      <c r="E15" s="8">
        <v>54</v>
      </c>
    </row>
    <row r="16" spans="1:5" s="2" customFormat="1" ht="34.5" customHeight="1">
      <c r="A16" s="40">
        <v>25348931</v>
      </c>
      <c r="B16" s="13" t="s">
        <v>18</v>
      </c>
      <c r="C16" s="32" t="s">
        <v>19</v>
      </c>
      <c r="D16" s="32" t="s">
        <v>15</v>
      </c>
      <c r="E16" s="14">
        <v>19</v>
      </c>
    </row>
    <row r="17" spans="1:5" s="2" customFormat="1" ht="34.5" customHeight="1">
      <c r="A17" s="40">
        <v>25329774</v>
      </c>
      <c r="B17" s="13" t="s">
        <v>20</v>
      </c>
      <c r="C17" s="32" t="s">
        <v>21</v>
      </c>
      <c r="D17" s="32" t="s">
        <v>15</v>
      </c>
      <c r="E17" s="14">
        <v>19</v>
      </c>
    </row>
    <row r="18" spans="1:5" s="2" customFormat="1" ht="28.5" customHeight="1">
      <c r="A18" s="41">
        <v>25326384</v>
      </c>
      <c r="B18" s="15" t="s">
        <v>2</v>
      </c>
      <c r="C18" s="33" t="s">
        <v>22</v>
      </c>
      <c r="D18" s="33" t="s">
        <v>15</v>
      </c>
      <c r="E18" s="14">
        <v>32</v>
      </c>
    </row>
    <row r="19" spans="1:5" s="2" customFormat="1" ht="28.5" customHeight="1">
      <c r="A19" s="41">
        <v>27711234</v>
      </c>
      <c r="B19" s="15" t="s">
        <v>23</v>
      </c>
      <c r="C19" s="33" t="s">
        <v>24</v>
      </c>
      <c r="D19" s="33" t="s">
        <v>15</v>
      </c>
      <c r="E19" s="14">
        <v>6</v>
      </c>
    </row>
    <row r="20" spans="1:5" s="2" customFormat="1" ht="28.5" customHeight="1">
      <c r="A20" s="39">
        <v>25325531</v>
      </c>
      <c r="B20" s="12" t="s">
        <v>25</v>
      </c>
      <c r="C20" s="31" t="s">
        <v>26</v>
      </c>
      <c r="D20" s="31" t="s">
        <v>27</v>
      </c>
      <c r="E20" s="16">
        <v>6</v>
      </c>
    </row>
    <row r="21" spans="1:5" s="2" customFormat="1" ht="34.5" customHeight="1">
      <c r="A21" s="40">
        <v>48200930</v>
      </c>
      <c r="B21" s="13" t="s">
        <v>28</v>
      </c>
      <c r="C21" s="32" t="s">
        <v>29</v>
      </c>
      <c r="D21" s="32" t="s">
        <v>30</v>
      </c>
      <c r="E21" s="14">
        <v>110</v>
      </c>
    </row>
    <row r="22" spans="1:5" s="2" customFormat="1" ht="34.5" customHeight="1" thickBot="1">
      <c r="A22" s="40">
        <v>25341863</v>
      </c>
      <c r="B22" s="13" t="s">
        <v>18</v>
      </c>
      <c r="C22" s="34" t="s">
        <v>31</v>
      </c>
      <c r="D22" s="34" t="s">
        <v>32</v>
      </c>
      <c r="E22" s="18">
        <v>16</v>
      </c>
    </row>
    <row r="23" spans="1:5" s="2" customFormat="1" ht="19.5" customHeight="1" thickBot="1">
      <c r="A23" s="57" t="s">
        <v>33</v>
      </c>
      <c r="B23" s="58"/>
      <c r="C23" s="48"/>
      <c r="D23" s="48"/>
      <c r="E23" s="6">
        <f>SUM(E24:E25)</f>
        <v>123</v>
      </c>
    </row>
    <row r="24" spans="1:5" s="2" customFormat="1" ht="28.5" customHeight="1">
      <c r="A24" s="41">
        <v>48200948</v>
      </c>
      <c r="B24" s="15" t="s">
        <v>34</v>
      </c>
      <c r="C24" s="33" t="s">
        <v>35</v>
      </c>
      <c r="D24" s="33" t="s">
        <v>36</v>
      </c>
      <c r="E24" s="8">
        <v>18</v>
      </c>
    </row>
    <row r="25" spans="1:5" s="2" customFormat="1" ht="28.5" customHeight="1" thickBot="1">
      <c r="A25" s="42">
        <v>47900539</v>
      </c>
      <c r="B25" s="17" t="s">
        <v>37</v>
      </c>
      <c r="C25" s="34" t="s">
        <v>71</v>
      </c>
      <c r="D25" s="34" t="s">
        <v>32</v>
      </c>
      <c r="E25" s="19">
        <v>105</v>
      </c>
    </row>
    <row r="26" spans="1:5" s="2" customFormat="1" ht="20.25" customHeight="1" thickBot="1">
      <c r="A26" s="57" t="s">
        <v>57</v>
      </c>
      <c r="B26" s="58"/>
      <c r="C26" s="48"/>
      <c r="D26" s="48"/>
      <c r="E26" s="6">
        <f>SUM(E27:E28)</f>
        <v>6</v>
      </c>
    </row>
    <row r="27" spans="1:5" s="2" customFormat="1" ht="28.5" customHeight="1">
      <c r="A27" s="37">
        <v>25548298</v>
      </c>
      <c r="B27" s="7" t="s">
        <v>43</v>
      </c>
      <c r="C27" s="29" t="s">
        <v>44</v>
      </c>
      <c r="D27" s="29" t="s">
        <v>15</v>
      </c>
      <c r="E27" s="8">
        <v>6</v>
      </c>
    </row>
    <row r="28" spans="1:5" s="2" customFormat="1" ht="28.5" customHeight="1" thickBot="1">
      <c r="A28" s="38">
        <v>71340963</v>
      </c>
      <c r="B28" s="9" t="s">
        <v>62</v>
      </c>
      <c r="C28" s="35" t="s">
        <v>63</v>
      </c>
      <c r="D28" s="35" t="s">
        <v>64</v>
      </c>
      <c r="E28" s="10">
        <v>0</v>
      </c>
    </row>
    <row r="29" spans="1:5" s="2" customFormat="1" ht="19.5" customHeight="1" thickBot="1">
      <c r="A29" s="57" t="s">
        <v>38</v>
      </c>
      <c r="B29" s="58"/>
      <c r="C29" s="48"/>
      <c r="D29" s="48"/>
      <c r="E29" s="6">
        <f>SUM(E30:E31)</f>
        <v>79</v>
      </c>
    </row>
    <row r="30" spans="1:5" s="2" customFormat="1" ht="28.5" customHeight="1">
      <c r="A30" s="43">
        <v>71340751</v>
      </c>
      <c r="B30" s="27" t="s">
        <v>39</v>
      </c>
      <c r="C30" s="28" t="s">
        <v>40</v>
      </c>
      <c r="D30" s="28" t="s">
        <v>41</v>
      </c>
      <c r="E30" s="28">
        <v>12</v>
      </c>
    </row>
    <row r="31" spans="1:5" s="2" customFormat="1" ht="28.5" customHeight="1" thickBot="1">
      <c r="A31" s="44">
        <v>26112868</v>
      </c>
      <c r="B31" s="20" t="s">
        <v>65</v>
      </c>
      <c r="C31" s="31" t="s">
        <v>66</v>
      </c>
      <c r="D31" s="31" t="s">
        <v>36</v>
      </c>
      <c r="E31" s="25">
        <v>67</v>
      </c>
    </row>
    <row r="32" spans="1:5" s="2" customFormat="1" ht="19.5" customHeight="1" thickBot="1">
      <c r="A32" s="57" t="s">
        <v>42</v>
      </c>
      <c r="B32" s="58"/>
      <c r="C32" s="48"/>
      <c r="D32" s="48"/>
      <c r="E32" s="6">
        <f>E33</f>
        <v>0</v>
      </c>
    </row>
    <row r="33" spans="1:5" s="2" customFormat="1" ht="28.5" customHeight="1" thickBot="1">
      <c r="A33" s="44">
        <v>71340988</v>
      </c>
      <c r="B33" s="20" t="s">
        <v>5</v>
      </c>
      <c r="C33" s="32" t="s">
        <v>67</v>
      </c>
      <c r="D33" s="32" t="s">
        <v>15</v>
      </c>
      <c r="E33" s="11">
        <v>0</v>
      </c>
    </row>
    <row r="34" spans="1:5" s="2" customFormat="1" ht="19.5" customHeight="1" thickBot="1">
      <c r="A34" s="57" t="s">
        <v>45</v>
      </c>
      <c r="B34" s="58"/>
      <c r="C34" s="48"/>
      <c r="D34" s="48"/>
      <c r="E34" s="6">
        <f>E35</f>
        <v>24</v>
      </c>
    </row>
    <row r="35" spans="1:5" s="2" customFormat="1" ht="28.5" customHeight="1" thickBot="1">
      <c r="A35" s="44">
        <v>25571303</v>
      </c>
      <c r="B35" s="20" t="s">
        <v>3</v>
      </c>
      <c r="C35" s="36" t="s">
        <v>46</v>
      </c>
      <c r="D35" s="30" t="s">
        <v>15</v>
      </c>
      <c r="E35" s="11">
        <v>24</v>
      </c>
    </row>
    <row r="36" spans="1:5" s="2" customFormat="1" ht="19.5" customHeight="1" thickBot="1">
      <c r="A36" s="57" t="s">
        <v>47</v>
      </c>
      <c r="B36" s="58"/>
      <c r="C36" s="48"/>
      <c r="D36" s="48"/>
      <c r="E36" s="6">
        <f>E37</f>
        <v>13</v>
      </c>
    </row>
    <row r="37" spans="1:5" s="2" customFormat="1" ht="28.5" customHeight="1" thickBot="1">
      <c r="A37" s="44">
        <v>49814621</v>
      </c>
      <c r="B37" s="20" t="s">
        <v>48</v>
      </c>
      <c r="C37" s="36" t="s">
        <v>49</v>
      </c>
      <c r="D37" s="36" t="s">
        <v>12</v>
      </c>
      <c r="E37" s="11">
        <v>13</v>
      </c>
    </row>
    <row r="38" spans="1:5" s="2" customFormat="1" ht="19.5" customHeight="1" thickBot="1">
      <c r="A38" s="59" t="s">
        <v>50</v>
      </c>
      <c r="B38" s="60"/>
      <c r="C38" s="48"/>
      <c r="D38" s="48"/>
      <c r="E38" s="6">
        <f>E39</f>
        <v>67</v>
      </c>
    </row>
    <row r="39" spans="1:5" s="2" customFormat="1" ht="28.5" customHeight="1" thickBot="1">
      <c r="A39" s="38">
        <v>25557475</v>
      </c>
      <c r="B39" s="9" t="s">
        <v>51</v>
      </c>
      <c r="C39" s="30" t="s">
        <v>52</v>
      </c>
      <c r="D39" s="30" t="s">
        <v>53</v>
      </c>
      <c r="E39" s="11">
        <v>67</v>
      </c>
    </row>
    <row r="40" spans="1:5" s="2" customFormat="1" ht="19.5" customHeight="1" thickBot="1">
      <c r="A40" s="57" t="s">
        <v>54</v>
      </c>
      <c r="B40" s="58"/>
      <c r="C40" s="48"/>
      <c r="D40" s="48"/>
      <c r="E40" s="6">
        <f>E41</f>
        <v>19</v>
      </c>
    </row>
    <row r="41" spans="1:5" s="2" customFormat="1" ht="28.5" customHeight="1" thickBot="1">
      <c r="A41" s="45">
        <v>25582950</v>
      </c>
      <c r="B41" s="22" t="s">
        <v>4</v>
      </c>
      <c r="C41" s="21" t="s">
        <v>55</v>
      </c>
      <c r="D41" s="21" t="s">
        <v>56</v>
      </c>
      <c r="E41" s="21">
        <v>19</v>
      </c>
    </row>
    <row r="42" spans="1:5" s="2" customFormat="1" ht="7.5" customHeight="1" thickBot="1">
      <c r="A42" s="44"/>
      <c r="B42" s="46"/>
      <c r="C42" s="23"/>
      <c r="D42" s="23"/>
      <c r="E42" s="24"/>
    </row>
    <row r="43" spans="1:5" s="2" customFormat="1" ht="35.25" customHeight="1" thickBot="1">
      <c r="A43" s="54" t="s">
        <v>70</v>
      </c>
      <c r="B43" s="55"/>
      <c r="C43" s="55"/>
      <c r="D43" s="56"/>
      <c r="E43" s="6">
        <f>E9+E12+E14+E23+E29+E26+E34+E36+E38+E40+E32</f>
        <v>615</v>
      </c>
    </row>
    <row r="44" spans="1:5" s="2" customFormat="1" ht="15">
      <c r="A44" s="26"/>
      <c r="E44" s="3"/>
    </row>
    <row r="45" spans="1:5" s="2" customFormat="1" ht="15">
      <c r="A45" s="26"/>
      <c r="E45" s="3"/>
    </row>
    <row r="46" spans="1:5" s="2" customFormat="1" ht="15">
      <c r="A46" s="26"/>
      <c r="E46" s="3"/>
    </row>
    <row r="47" spans="1:5" s="2" customFormat="1" ht="15">
      <c r="A47" s="26"/>
      <c r="E47" s="3"/>
    </row>
    <row r="48" spans="1:5" s="2" customFormat="1" ht="15">
      <c r="A48" s="26"/>
      <c r="E48" s="3"/>
    </row>
    <row r="49" spans="1:5" s="2" customFormat="1" ht="15">
      <c r="A49" s="26"/>
      <c r="E49" s="3"/>
    </row>
    <row r="50" spans="1:5" s="2" customFormat="1" ht="15">
      <c r="A50" s="26"/>
      <c r="E50" s="3"/>
    </row>
    <row r="51" spans="1:5" s="2" customFormat="1" ht="15">
      <c r="A51" s="26"/>
      <c r="E51" s="3"/>
    </row>
    <row r="52" spans="1:5" s="2" customFormat="1" ht="15">
      <c r="A52" s="26"/>
      <c r="E52" s="3"/>
    </row>
    <row r="53" spans="1:5" s="2" customFormat="1" ht="15">
      <c r="A53" s="26"/>
      <c r="E53" s="3"/>
    </row>
    <row r="54" spans="1:5" s="2" customFormat="1" ht="15">
      <c r="A54" s="26"/>
      <c r="E54" s="3"/>
    </row>
    <row r="55" spans="1:5" s="2" customFormat="1" ht="15">
      <c r="A55" s="26"/>
      <c r="E55" s="3"/>
    </row>
    <row r="56" spans="1:5" s="2" customFormat="1" ht="15">
      <c r="A56" s="26"/>
      <c r="E56" s="3"/>
    </row>
    <row r="57" spans="1:5" s="2" customFormat="1" ht="15">
      <c r="A57" s="26"/>
      <c r="E57" s="3"/>
    </row>
    <row r="58" spans="1:5" s="2" customFormat="1" ht="15">
      <c r="A58" s="26"/>
      <c r="E58" s="3"/>
    </row>
    <row r="59" spans="1:5" s="2" customFormat="1" ht="15">
      <c r="A59" s="26"/>
      <c r="E59" s="3"/>
    </row>
    <row r="60" spans="1:5" s="2" customFormat="1" ht="15">
      <c r="A60" s="26"/>
      <c r="E60" s="3"/>
    </row>
    <row r="61" spans="1:5" s="2" customFormat="1" ht="15">
      <c r="A61" s="26"/>
      <c r="E61" s="3"/>
    </row>
    <row r="62" spans="1:5" s="2" customFormat="1" ht="15">
      <c r="A62" s="26"/>
      <c r="E62" s="3"/>
    </row>
    <row r="63" spans="1:5" s="2" customFormat="1" ht="15">
      <c r="A63" s="26"/>
      <c r="E63" s="3"/>
    </row>
    <row r="64" spans="1:5" s="2" customFormat="1" ht="15">
      <c r="A64" s="26"/>
      <c r="E64" s="3"/>
    </row>
    <row r="65" spans="1:5" s="2" customFormat="1" ht="15">
      <c r="A65" s="26"/>
      <c r="E65" s="3"/>
    </row>
    <row r="66" spans="1:5" s="2" customFormat="1" ht="15">
      <c r="A66" s="26"/>
      <c r="E66" s="3"/>
    </row>
    <row r="67" spans="1:5" s="2" customFormat="1" ht="15">
      <c r="A67" s="26"/>
      <c r="E67" s="3"/>
    </row>
    <row r="68" spans="1:5" s="2" customFormat="1" ht="15">
      <c r="A68" s="26"/>
      <c r="E68" s="3"/>
    </row>
    <row r="69" spans="1:5" s="2" customFormat="1" ht="15">
      <c r="A69" s="26"/>
      <c r="E69" s="3"/>
    </row>
    <row r="70" spans="1:5" s="2" customFormat="1" ht="15">
      <c r="A70" s="26"/>
      <c r="E70" s="3"/>
    </row>
    <row r="71" spans="1:5" s="2" customFormat="1" ht="15">
      <c r="A71" s="26"/>
      <c r="E71" s="3"/>
    </row>
    <row r="72" spans="1:5" s="2" customFormat="1" ht="15">
      <c r="A72" s="26"/>
      <c r="E72" s="3"/>
    </row>
    <row r="73" spans="1:5" s="2" customFormat="1" ht="15">
      <c r="A73" s="26"/>
      <c r="E73" s="3"/>
    </row>
    <row r="74" spans="1:5" s="2" customFormat="1" ht="15">
      <c r="A74" s="26"/>
      <c r="E74" s="3"/>
    </row>
    <row r="75" spans="1:5" s="2" customFormat="1" ht="15">
      <c r="A75" s="26"/>
      <c r="E75" s="3"/>
    </row>
    <row r="76" spans="1:5" s="2" customFormat="1" ht="15">
      <c r="A76" s="26"/>
      <c r="E76" s="3"/>
    </row>
    <row r="77" spans="1:5" s="2" customFormat="1" ht="15">
      <c r="A77" s="26"/>
      <c r="E77" s="3"/>
    </row>
    <row r="78" spans="1:5" s="2" customFormat="1" ht="15">
      <c r="A78" s="26"/>
      <c r="E78" s="3"/>
    </row>
    <row r="79" spans="1:5" s="2" customFormat="1" ht="15">
      <c r="A79" s="26"/>
      <c r="E79" s="3"/>
    </row>
    <row r="80" spans="1:5" s="2" customFormat="1" ht="15">
      <c r="A80" s="26"/>
      <c r="E80" s="3"/>
    </row>
    <row r="81" spans="1:5" s="2" customFormat="1" ht="15">
      <c r="A81" s="26"/>
      <c r="E81" s="3"/>
    </row>
    <row r="82" spans="1:5" s="2" customFormat="1" ht="15">
      <c r="A82" s="26"/>
      <c r="E82" s="3"/>
    </row>
    <row r="83" spans="1:5" s="2" customFormat="1" ht="15">
      <c r="A83" s="26"/>
      <c r="E83" s="3"/>
    </row>
    <row r="84" spans="1:5" s="2" customFormat="1" ht="15">
      <c r="A84" s="26"/>
      <c r="E84" s="3"/>
    </row>
    <row r="85" spans="1:5" s="2" customFormat="1" ht="15">
      <c r="A85" s="26"/>
      <c r="E85" s="3"/>
    </row>
    <row r="86" spans="1:5" s="2" customFormat="1" ht="15">
      <c r="A86" s="26"/>
      <c r="E86" s="3"/>
    </row>
    <row r="87" spans="1:5" s="2" customFormat="1" ht="15">
      <c r="A87" s="26"/>
      <c r="E87" s="3"/>
    </row>
  </sheetData>
  <mergeCells count="16">
    <mergeCell ref="A36:B36"/>
    <mergeCell ref="A34:B34"/>
    <mergeCell ref="B5:E5"/>
    <mergeCell ref="D1:E1"/>
    <mergeCell ref="B3:E4"/>
    <mergeCell ref="B7:D7"/>
    <mergeCell ref="A43:D43"/>
    <mergeCell ref="A14:B14"/>
    <mergeCell ref="A12:B12"/>
    <mergeCell ref="A9:B9"/>
    <mergeCell ref="A32:B32"/>
    <mergeCell ref="A29:B29"/>
    <mergeCell ref="A26:B26"/>
    <mergeCell ref="A23:B23"/>
    <mergeCell ref="A40:B40"/>
    <mergeCell ref="A38:B38"/>
  </mergeCells>
  <printOptions horizontalCentered="1"/>
  <pageMargins left="0.2362204724409449" right="0.2362204724409449" top="0.2755905511811024" bottom="0.2755905511811024" header="0.31496062992125984" footer="0.31496062992125984"/>
  <pageSetup fitToHeight="5" horizontalDpi="300" verticalDpi="300" orientation="portrait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jakoubkova</cp:lastModifiedBy>
  <cp:lastPrinted>2009-05-21T12:19:18Z</cp:lastPrinted>
  <dcterms:created xsi:type="dcterms:W3CDTF">2003-06-02T13:51:22Z</dcterms:created>
  <dcterms:modified xsi:type="dcterms:W3CDTF">2009-05-28T21:35:32Z</dcterms:modified>
  <cp:category/>
  <cp:version/>
  <cp:contentType/>
  <cp:contentStatus/>
</cp:coreProperties>
</file>