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19-2009-47, př. 1" sheetId="1" r:id="rId1"/>
  </sheets>
  <definedNames>
    <definedName name="_xlnm.Print_Titles" localSheetId="0">'RK-19-2009-47, př. 1'!$5:$8</definedName>
  </definedNames>
  <calcPr fullCalcOnLoad="1"/>
</workbook>
</file>

<file path=xl/sharedStrings.xml><?xml version="1.0" encoding="utf-8"?>
<sst xmlns="http://schemas.openxmlformats.org/spreadsheetml/2006/main" count="393" uniqueCount="327">
  <si>
    <t>§ 3114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</si>
  <si>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</si>
  <si>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</si>
  <si>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</si>
  <si>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</si>
  <si>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</si>
  <si>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</si>
  <si>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</si>
  <si>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</si>
  <si>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</si>
  <si>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</si>
  <si>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</si>
  <si>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</si>
  <si>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</si>
  <si>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</si>
  <si>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</si>
  <si>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</si>
  <si>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</si>
  <si>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</si>
  <si>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</si>
  <si>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</si>
  <si>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</si>
  <si>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</si>
  <si>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</si>
  <si>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</si>
  <si>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</si>
  <si>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</si>
  <si>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</si>
  <si>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</si>
  <si>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</si>
  <si>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</si>
  <si>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</si>
  <si>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</si>
  <si>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</si>
  <si>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</si>
  <si>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</si>
  <si>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</si>
  <si>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</si>
  <si>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</si>
  <si>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</si>
  <si>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</si>
  <si>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</si>
  <si>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</si>
  <si>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</si>
  <si>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</si>
  <si>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</si>
  <si>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</si>
  <si>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</si>
  <si>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</si>
  <si>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</si>
  <si>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</si>
  <si>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</si>
  <si>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</si>
  <si>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</si>
  <si>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</si>
  <si>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</si>
  <si>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</si>
  <si>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</si>
  <si>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</si>
  <si>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</si>
  <si>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</si>
  <si>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</si>
  <si>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</si>
  <si>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</si>
  <si>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</si>
  <si>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</si>
  <si>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</si>
  <si>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</si>
  <si>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</si>
  <si>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</si>
  <si>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</si>
  <si>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</si>
  <si>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</si>
  <si>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</si>
  <si>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</si>
  <si>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</si>
  <si>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</si>
  <si>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</si>
  <si>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</si>
  <si>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</si>
  <si>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</si>
  <si>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</si>
  <si>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</si>
  <si>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</si>
  <si>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</si>
  <si>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</si>
  <si>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</si>
  <si>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</si>
  <si>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</si>
  <si>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</si>
  <si>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</si>
  <si>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</si>
  <si>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</si>
  <si>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</si>
  <si>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</si>
  <si>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</si>
  <si>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</si>
  <si>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</si>
  <si>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</si>
  <si>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</si>
  <si>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</si>
  <si>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</si>
  <si>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</si>
  <si>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</si>
  <si>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</si>
  <si>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</si>
  <si>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</si>
  <si>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</si>
  <si>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</si>
  <si>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</si>
  <si>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</si>
  <si>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</si>
  <si>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</si>
  <si>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</si>
  <si>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</si>
  <si>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</si>
  <si>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</si>
  <si>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</si>
  <si>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</si>
  <si>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</si>
  <si>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</si>
  <si>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</si>
  <si>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</si>
  <si>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</si>
  <si>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</si>
  <si>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</si>
  <si>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</si>
  <si>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</si>
  <si>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</si>
  <si>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</si>
  <si>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</si>
  <si>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</si>
  <si>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</si>
  <si>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</si>
  <si>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</si>
  <si>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</si>
  <si>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</si>
  <si>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</si>
  <si>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</si>
  <si>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</si>
  <si>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</si>
  <si>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</si>
  <si>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</si>
  <si>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</si>
  <si>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</si>
  <si>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</si>
  <si>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</si>
  <si>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</si>
  <si>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</si>
  <si>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</si>
  <si>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</si>
  <si>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</si>
  <si>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</si>
  <si>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</si>
  <si>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</si>
  <si>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</si>
  <si>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</si>
  <si>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</si>
  <si>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</si>
  <si>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</si>
  <si>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</si>
  <si>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</si>
  <si>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</si>
  <si>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</si>
  <si>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</si>
  <si>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</si>
  <si>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</si>
  <si>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</si>
  <si>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</si>
  <si>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</si>
  <si>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</si>
  <si>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</si>
  <si>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</si>
  <si>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</si>
  <si>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</si>
  <si>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</si>
  <si>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</si>
  <si>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</si>
  <si>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</si>
  <si>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</si>
  <si>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</si>
  <si>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</si>
  <si>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</si>
  <si>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</si>
  <si>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</si>
  <si>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</si>
  <si>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</si>
  <si>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</si>
  <si>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</si>
  <si>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</si>
  <si>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</si>
  <si>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</si>
  <si>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</si>
  <si>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</si>
  <si>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</si>
  <si>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</si>
  <si>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</si>
  <si>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</si>
  <si>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</si>
  <si>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</si>
  <si>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</si>
  <si>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</si>
  <si>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</si>
  <si>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</si>
  <si>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</si>
  <si>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</si>
  <si>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</si>
  <si>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</si>
  <si>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</si>
  <si>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</si>
  <si>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</si>
  <si>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</si>
  <si>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</si>
  <si>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</si>
  <si>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</si>
  <si>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</si>
  <si>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(školy a školská zařízení zřizované krajem)</t>
  </si>
  <si>
    <t>IČ</t>
  </si>
  <si>
    <t>Celkem NIV</t>
  </si>
  <si>
    <t>v tis. Kč</t>
  </si>
  <si>
    <t>Krajské školy a školská zařízení, které odměňují formou platu podle § 109 odst. 3 zákona č. 262/2006 Sb., zákoníku práce, ve znění pozdějších předpisů:</t>
  </si>
  <si>
    <t>70838593</t>
  </si>
  <si>
    <t>70837228</t>
  </si>
  <si>
    <t>70844194</t>
  </si>
  <si>
    <t>70844585</t>
  </si>
  <si>
    <t>70852804</t>
  </si>
  <si>
    <t>70842612</t>
  </si>
  <si>
    <t>60418494</t>
  </si>
  <si>
    <t>47443936</t>
  </si>
  <si>
    <t>70831432</t>
  </si>
  <si>
    <t>70832811</t>
  </si>
  <si>
    <t>48895555</t>
  </si>
  <si>
    <t>70831386</t>
  </si>
  <si>
    <t>70832803</t>
  </si>
  <si>
    <t>70836329</t>
  </si>
  <si>
    <t>60126621</t>
  </si>
  <si>
    <t>60126639</t>
  </si>
  <si>
    <t>60126647</t>
  </si>
  <si>
    <t>60545984</t>
  </si>
  <si>
    <t>60545941</t>
  </si>
  <si>
    <t>62540041</t>
  </si>
  <si>
    <t>62540076</t>
  </si>
  <si>
    <t>62540009</t>
  </si>
  <si>
    <t>60418427</t>
  </si>
  <si>
    <t>60418435</t>
  </si>
  <si>
    <t>48895466</t>
  </si>
  <si>
    <t>48895512</t>
  </si>
  <si>
    <t>48895393</t>
  </si>
  <si>
    <t>48895407</t>
  </si>
  <si>
    <t>60126671</t>
  </si>
  <si>
    <t>60126698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</si>
  <si>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</si>
  <si>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</si>
  <si>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</si>
  <si>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</si>
  <si>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</si>
  <si>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</si>
  <si>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</si>
  <si>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</si>
  <si>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</si>
  <si>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</si>
  <si>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</si>
  <si>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</si>
  <si>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</si>
  <si>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</si>
  <si>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</si>
  <si>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</si>
  <si>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</si>
  <si>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</si>
  <si>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</si>
  <si>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</si>
  <si>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</si>
  <si>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</si>
  <si>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</si>
  <si>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</si>
  <si>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</si>
  <si>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</si>
  <si>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</si>
  <si>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</si>
  <si>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</si>
  <si>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</si>
  <si>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</si>
  <si>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</si>
  <si>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</si>
  <si>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</si>
  <si>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</si>
  <si>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</si>
  <si>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</si>
  <si>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</si>
  <si>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</si>
  <si>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70826722</t>
  </si>
  <si>
    <t>Základní umělecká škola Ledeč nad Sázavou</t>
  </si>
  <si>
    <t>70845859</t>
  </si>
  <si>
    <t>70847576</t>
  </si>
  <si>
    <t>70281246</t>
  </si>
  <si>
    <t>70265429</t>
  </si>
  <si>
    <t>Dům dětí a mládeže Bystřice nad Pernštejnem</t>
  </si>
  <si>
    <t>70153353</t>
  </si>
  <si>
    <t>15060446</t>
  </si>
  <si>
    <t>70153744</t>
  </si>
  <si>
    <t>48461504</t>
  </si>
  <si>
    <t>64271927</t>
  </si>
  <si>
    <t>43380778</t>
  </si>
  <si>
    <t>43380093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</si>
  <si>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</si>
  <si>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</si>
  <si>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</si>
  <si>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</si>
  <si>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</si>
  <si>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</si>
  <si>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</si>
  <si>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</si>
  <si>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48897558</t>
  </si>
  <si>
    <t>Purkyňovo náměstí 2</t>
  </si>
  <si>
    <t>Nádražní 231</t>
  </si>
  <si>
    <t>počet stran: 3</t>
  </si>
  <si>
    <t>75140349</t>
  </si>
  <si>
    <t>Vysočina Education, školské zařízení pro další vzdělávání pedagogických pracovníků a středisko služeb školám, příspěvková organizace</t>
  </si>
  <si>
    <t>Žižkova 20</t>
  </si>
  <si>
    <t>47366184</t>
  </si>
  <si>
    <t>Plavecká škola Jihlava</t>
  </si>
  <si>
    <t>Rošického 6</t>
  </si>
  <si>
    <t>Krajské školy a školská zařízení, které odměňují formou mzdy podle § 109 odst. 2 zákona č. 262/2006 Sb., zákoníku práce, ve znění pozdějších předpisů:</t>
  </si>
  <si>
    <t>§ 3149 celkem:</t>
  </si>
  <si>
    <t>§ 3299 celkem:</t>
  </si>
  <si>
    <t>Dotace na realizaci 2. etapy rozvojového programu "Posílení úrovně odměňování nepedagogických pracovníků"</t>
  </si>
  <si>
    <t>RK-19-2009-47,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</si>
</sst>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 horizontal="right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44" fontId="5" fillId="0" borderId="6" xfId="19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8" xfId="0" applyFont="1" applyFill="1" applyBorder="1" applyAlignment="1">
      <alignment vertical="center" wrapText="1"/>
    </xf>
    <xf numFmtId="177" fontId="6" fillId="0" borderId="9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49" fontId="5" fillId="0" borderId="9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/>
    </xf>
    <xf numFmtId="0" fontId="6" fillId="0" borderId="2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3" fillId="0" borderId="23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workbookViewId="0" topLeftCell="B1">
      <pane ySplit="8" topLeftCell="BM10" activePane="bottomLeft" state="frozen"/>
      <selection pane="topLeft" activeCell="B1" sqref="B1"/>
      <selection pane="bottomLeft" activeCell="F1" sqref="F1"/>
    </sheetView>
  </sheetViews>
  <sheetFormatPr defaultColWidth="9.00390625" defaultRowHeight="12.75"/>
  <cols>
    <col min="1" max="1" width="7.00390625" style="1" hidden="1" customWidth="1"/>
    <col min="2" max="2" width="14.125" style="2" customWidth="1"/>
    <col min="3" max="3" width="70.00390625" style="2" customWidth="1"/>
    <col min="4" max="4" width="26.375" style="1" customWidth="1"/>
    <col min="5" max="5" width="28.75390625" style="1" bestFit="1" customWidth="1"/>
    <col min="6" max="6" width="16.00390625" style="4" customWidth="1"/>
    <col min="7" max="7" width="5.75390625" style="1" customWidth="1"/>
    <col min="8" max="9" width="12.00390625" style="1" bestFit="1" customWidth="1"/>
    <col min="10" max="16384" width="9.125" style="1" customWidth="1"/>
  </cols>
  <sheetData>
    <row r="1" ht="21.75" customHeight="1">
      <c r="F1" s="46" t="s">
        <v>326</v>
      </c>
    </row>
    <row r="2" ht="18.75" customHeight="1">
      <c r="F2" s="46" t="s">
        <v>315</v>
      </c>
    </row>
    <row r="3" spans="2:6" ht="51" customHeight="1">
      <c r="B3" s="52" t="s">
        <v>325</v>
      </c>
      <c r="C3" s="52"/>
      <c r="D3" s="52"/>
      <c r="E3" s="52"/>
      <c r="F3" s="52"/>
    </row>
    <row r="4" spans="2:6" ht="16.5" customHeight="1">
      <c r="B4" s="53" t="s">
        <v>216</v>
      </c>
      <c r="C4" s="53"/>
      <c r="D4" s="53"/>
      <c r="E4" s="53"/>
      <c r="F4" s="53"/>
    </row>
    <row r="5" spans="2:6" ht="25.5" customHeight="1" thickBot="1">
      <c r="B5" s="23"/>
      <c r="C5" s="11"/>
      <c r="F5" s="12" t="s">
        <v>219</v>
      </c>
    </row>
    <row r="6" spans="2:6" ht="17.25" customHeight="1">
      <c r="B6" s="57" t="s">
        <v>217</v>
      </c>
      <c r="C6" s="60" t="s">
        <v>122</v>
      </c>
      <c r="D6" s="61"/>
      <c r="E6" s="61"/>
      <c r="F6" s="54" t="s">
        <v>218</v>
      </c>
    </row>
    <row r="7" spans="2:6" ht="17.25" customHeight="1">
      <c r="B7" s="58"/>
      <c r="C7" s="62"/>
      <c r="D7" s="63"/>
      <c r="E7" s="63"/>
      <c r="F7" s="55"/>
    </row>
    <row r="8" spans="2:6" ht="17.25" customHeight="1" thickBot="1">
      <c r="B8" s="59"/>
      <c r="C8" s="64"/>
      <c r="D8" s="65"/>
      <c r="E8" s="65"/>
      <c r="F8" s="56"/>
    </row>
    <row r="9" spans="2:6" s="2" customFormat="1" ht="25.5" customHeight="1" thickBot="1">
      <c r="B9" s="25"/>
      <c r="C9" s="50" t="s">
        <v>0</v>
      </c>
      <c r="D9" s="51"/>
      <c r="E9" s="51"/>
      <c r="F9" s="26">
        <f>SUM(F10:F24)</f>
        <v>296</v>
      </c>
    </row>
    <row r="10" spans="1:6" s="2" customFormat="1" ht="30" customHeight="1">
      <c r="A10" s="2">
        <v>311032</v>
      </c>
      <c r="B10" s="27">
        <v>70838241</v>
      </c>
      <c r="C10" s="13" t="s">
        <v>127</v>
      </c>
      <c r="D10" s="7" t="s">
        <v>35</v>
      </c>
      <c r="E10" s="7" t="s">
        <v>20</v>
      </c>
      <c r="F10" s="28">
        <v>7</v>
      </c>
    </row>
    <row r="11" spans="1:6" s="2" customFormat="1" ht="30" customHeight="1">
      <c r="A11" s="2">
        <v>311030</v>
      </c>
      <c r="B11" s="27" t="s">
        <v>221</v>
      </c>
      <c r="C11" s="14" t="s">
        <v>128</v>
      </c>
      <c r="D11" s="5" t="s">
        <v>36</v>
      </c>
      <c r="E11" s="5" t="s">
        <v>8</v>
      </c>
      <c r="F11" s="29">
        <v>35</v>
      </c>
    </row>
    <row r="12" spans="1:6" s="2" customFormat="1" ht="30" customHeight="1">
      <c r="A12" s="2">
        <v>311029</v>
      </c>
      <c r="B12" s="27" t="s">
        <v>222</v>
      </c>
      <c r="C12" s="14" t="s">
        <v>215</v>
      </c>
      <c r="D12" s="5" t="s">
        <v>313</v>
      </c>
      <c r="E12" s="5" t="s">
        <v>14</v>
      </c>
      <c r="F12" s="29">
        <v>9</v>
      </c>
    </row>
    <row r="13" spans="1:6" s="2" customFormat="1" ht="30" customHeight="1">
      <c r="A13" s="2">
        <v>311087</v>
      </c>
      <c r="B13" s="27" t="s">
        <v>223</v>
      </c>
      <c r="C13" s="14" t="s">
        <v>129</v>
      </c>
      <c r="D13" s="5" t="s">
        <v>37</v>
      </c>
      <c r="E13" s="5" t="s">
        <v>9</v>
      </c>
      <c r="F13" s="29">
        <v>25</v>
      </c>
    </row>
    <row r="14" spans="1:6" s="2" customFormat="1" ht="30" customHeight="1">
      <c r="A14" s="2">
        <v>311088</v>
      </c>
      <c r="B14" s="27" t="s">
        <v>224</v>
      </c>
      <c r="C14" s="14" t="s">
        <v>130</v>
      </c>
      <c r="D14" s="5" t="s">
        <v>38</v>
      </c>
      <c r="E14" s="5" t="s">
        <v>25</v>
      </c>
      <c r="F14" s="29">
        <v>13</v>
      </c>
    </row>
    <row r="15" spans="1:6" s="2" customFormat="1" ht="30" customHeight="1">
      <c r="A15" s="2">
        <v>311086</v>
      </c>
      <c r="B15" s="30" t="s">
        <v>225</v>
      </c>
      <c r="C15" s="14" t="s">
        <v>131</v>
      </c>
      <c r="D15" s="5" t="s">
        <v>39</v>
      </c>
      <c r="E15" s="5" t="s">
        <v>10</v>
      </c>
      <c r="F15" s="29">
        <v>6</v>
      </c>
    </row>
    <row r="16" spans="1:6" s="2" customFormat="1" ht="30" customHeight="1">
      <c r="A16" s="2">
        <v>311082</v>
      </c>
      <c r="B16" s="30" t="s">
        <v>226</v>
      </c>
      <c r="C16" s="14" t="s">
        <v>132</v>
      </c>
      <c r="D16" s="5" t="s">
        <v>41</v>
      </c>
      <c r="E16" s="5" t="s">
        <v>12</v>
      </c>
      <c r="F16" s="29">
        <v>10</v>
      </c>
    </row>
    <row r="17" spans="1:6" s="2" customFormat="1" ht="30" customHeight="1">
      <c r="A17" s="2">
        <v>311059</v>
      </c>
      <c r="B17" s="30" t="s">
        <v>227</v>
      </c>
      <c r="C17" s="14" t="s">
        <v>133</v>
      </c>
      <c r="D17" s="5" t="s">
        <v>42</v>
      </c>
      <c r="E17" s="5" t="s">
        <v>13</v>
      </c>
      <c r="F17" s="29">
        <v>31</v>
      </c>
    </row>
    <row r="18" spans="1:6" s="2" customFormat="1" ht="30" customHeight="1">
      <c r="A18" s="2">
        <v>311058</v>
      </c>
      <c r="B18" s="30" t="s">
        <v>228</v>
      </c>
      <c r="C18" s="14" t="s">
        <v>134</v>
      </c>
      <c r="D18" s="5" t="s">
        <v>43</v>
      </c>
      <c r="E18" s="5" t="s">
        <v>14</v>
      </c>
      <c r="F18" s="29">
        <v>65</v>
      </c>
    </row>
    <row r="19" spans="1:6" s="2" customFormat="1" ht="30" customHeight="1">
      <c r="A19" s="2">
        <v>311116</v>
      </c>
      <c r="B19" s="30" t="s">
        <v>229</v>
      </c>
      <c r="C19" s="14" t="s">
        <v>135</v>
      </c>
      <c r="D19" s="5" t="s">
        <v>44</v>
      </c>
      <c r="E19" s="5" t="s">
        <v>15</v>
      </c>
      <c r="F19" s="29">
        <v>10</v>
      </c>
    </row>
    <row r="20" spans="1:6" s="2" customFormat="1" ht="30" customHeight="1">
      <c r="A20" s="2">
        <v>311114</v>
      </c>
      <c r="B20" s="30" t="s">
        <v>230</v>
      </c>
      <c r="C20" s="14" t="s">
        <v>136</v>
      </c>
      <c r="D20" s="5" t="s">
        <v>45</v>
      </c>
      <c r="E20" s="5" t="s">
        <v>16</v>
      </c>
      <c r="F20" s="29">
        <v>13</v>
      </c>
    </row>
    <row r="21" spans="1:6" s="2" customFormat="1" ht="30" customHeight="1">
      <c r="A21" s="2">
        <v>311111</v>
      </c>
      <c r="B21" s="30" t="s">
        <v>231</v>
      </c>
      <c r="C21" s="14" t="s">
        <v>137</v>
      </c>
      <c r="D21" s="5" t="s">
        <v>46</v>
      </c>
      <c r="E21" s="5" t="s">
        <v>17</v>
      </c>
      <c r="F21" s="29">
        <v>8</v>
      </c>
    </row>
    <row r="22" spans="1:6" s="2" customFormat="1" ht="30" customHeight="1">
      <c r="A22" s="2">
        <v>311113</v>
      </c>
      <c r="B22" s="30" t="s">
        <v>232</v>
      </c>
      <c r="C22" s="14" t="s">
        <v>138</v>
      </c>
      <c r="D22" s="5" t="s">
        <v>95</v>
      </c>
      <c r="E22" s="5" t="s">
        <v>18</v>
      </c>
      <c r="F22" s="29">
        <v>5</v>
      </c>
    </row>
    <row r="23" spans="1:6" s="2" customFormat="1" ht="30" customHeight="1">
      <c r="A23" s="2">
        <v>311112</v>
      </c>
      <c r="B23" s="30" t="s">
        <v>233</v>
      </c>
      <c r="C23" s="14" t="s">
        <v>139</v>
      </c>
      <c r="D23" s="5" t="s">
        <v>47</v>
      </c>
      <c r="E23" s="5" t="s">
        <v>24</v>
      </c>
      <c r="F23" s="29">
        <v>13</v>
      </c>
    </row>
    <row r="24" spans="1:6" s="2" customFormat="1" ht="30" customHeight="1" thickBot="1">
      <c r="A24" s="2">
        <v>311031</v>
      </c>
      <c r="B24" s="31" t="s">
        <v>234</v>
      </c>
      <c r="C24" s="15" t="s">
        <v>213</v>
      </c>
      <c r="D24" s="8" t="s">
        <v>123</v>
      </c>
      <c r="E24" s="8" t="s">
        <v>19</v>
      </c>
      <c r="F24" s="32">
        <v>46</v>
      </c>
    </row>
    <row r="25" spans="2:6" s="2" customFormat="1" ht="30" customHeight="1" thickBot="1">
      <c r="B25" s="33"/>
      <c r="C25" s="50" t="s">
        <v>1</v>
      </c>
      <c r="D25" s="51"/>
      <c r="E25" s="51"/>
      <c r="F25" s="26">
        <f>SUM(F26:F39)</f>
        <v>971</v>
      </c>
    </row>
    <row r="26" spans="1:6" s="2" customFormat="1" ht="30" customHeight="1">
      <c r="A26" s="2">
        <v>312035</v>
      </c>
      <c r="B26" s="27" t="s">
        <v>235</v>
      </c>
      <c r="C26" s="16" t="s">
        <v>212</v>
      </c>
      <c r="D26" s="7" t="s">
        <v>48</v>
      </c>
      <c r="E26" s="7" t="s">
        <v>8</v>
      </c>
      <c r="F26" s="28">
        <v>48</v>
      </c>
    </row>
    <row r="27" spans="1:6" s="2" customFormat="1" ht="30" customHeight="1">
      <c r="A27" s="2">
        <v>312033</v>
      </c>
      <c r="B27" s="30" t="s">
        <v>236</v>
      </c>
      <c r="C27" s="17" t="s">
        <v>140</v>
      </c>
      <c r="D27" s="5" t="s">
        <v>49</v>
      </c>
      <c r="E27" s="5" t="s">
        <v>19</v>
      </c>
      <c r="F27" s="29">
        <v>45</v>
      </c>
    </row>
    <row r="28" spans="1:6" s="2" customFormat="1" ht="30" customHeight="1">
      <c r="A28" s="2">
        <v>312034</v>
      </c>
      <c r="B28" s="30" t="s">
        <v>237</v>
      </c>
      <c r="C28" s="18" t="s">
        <v>141</v>
      </c>
      <c r="D28" s="5" t="s">
        <v>50</v>
      </c>
      <c r="E28" s="5" t="s">
        <v>20</v>
      </c>
      <c r="F28" s="29">
        <v>117</v>
      </c>
    </row>
    <row r="29" spans="1:6" s="2" customFormat="1" ht="30" customHeight="1">
      <c r="A29" s="2">
        <v>312003</v>
      </c>
      <c r="B29" s="30" t="s">
        <v>238</v>
      </c>
      <c r="C29" s="17" t="s">
        <v>142</v>
      </c>
      <c r="D29" s="5" t="s">
        <v>57</v>
      </c>
      <c r="E29" s="5" t="s">
        <v>21</v>
      </c>
      <c r="F29" s="29">
        <v>90</v>
      </c>
    </row>
    <row r="30" spans="1:6" s="2" customFormat="1" ht="30" customHeight="1">
      <c r="A30" s="2">
        <v>312004</v>
      </c>
      <c r="B30" s="30" t="s">
        <v>239</v>
      </c>
      <c r="C30" s="17" t="s">
        <v>143</v>
      </c>
      <c r="D30" s="5" t="s">
        <v>51</v>
      </c>
      <c r="E30" s="5" t="s">
        <v>22</v>
      </c>
      <c r="F30" s="29">
        <v>126</v>
      </c>
    </row>
    <row r="31" spans="1:6" s="2" customFormat="1" ht="30" customHeight="1">
      <c r="A31" s="2">
        <v>312089</v>
      </c>
      <c r="B31" s="30" t="s">
        <v>240</v>
      </c>
      <c r="C31" s="17" t="s">
        <v>144</v>
      </c>
      <c r="D31" s="5" t="s">
        <v>52</v>
      </c>
      <c r="E31" s="5" t="s">
        <v>25</v>
      </c>
      <c r="F31" s="29">
        <v>48</v>
      </c>
    </row>
    <row r="32" spans="1:6" s="2" customFormat="1" ht="30" customHeight="1">
      <c r="A32" s="2">
        <v>312090</v>
      </c>
      <c r="B32" s="30" t="s">
        <v>241</v>
      </c>
      <c r="C32" s="17" t="s">
        <v>145</v>
      </c>
      <c r="D32" s="5" t="s">
        <v>53</v>
      </c>
      <c r="E32" s="5" t="s">
        <v>11</v>
      </c>
      <c r="F32" s="29">
        <v>21</v>
      </c>
    </row>
    <row r="33" spans="1:6" s="2" customFormat="1" ht="30" customHeight="1">
      <c r="A33" s="2">
        <v>312091</v>
      </c>
      <c r="B33" s="30" t="s">
        <v>242</v>
      </c>
      <c r="C33" s="17" t="s">
        <v>146</v>
      </c>
      <c r="D33" s="5" t="s">
        <v>54</v>
      </c>
      <c r="E33" s="5" t="s">
        <v>9</v>
      </c>
      <c r="F33" s="29">
        <v>86</v>
      </c>
    </row>
    <row r="34" spans="1:6" s="2" customFormat="1" ht="30" customHeight="1">
      <c r="A34" s="2">
        <v>312061</v>
      </c>
      <c r="B34" s="30" t="s">
        <v>243</v>
      </c>
      <c r="C34" s="19" t="s">
        <v>147</v>
      </c>
      <c r="D34" s="5" t="s">
        <v>55</v>
      </c>
      <c r="E34" s="5" t="s">
        <v>13</v>
      </c>
      <c r="F34" s="29">
        <v>84</v>
      </c>
    </row>
    <row r="35" spans="1:6" s="2" customFormat="1" ht="30" customHeight="1">
      <c r="A35" s="2">
        <v>312062</v>
      </c>
      <c r="B35" s="30" t="s">
        <v>244</v>
      </c>
      <c r="C35" s="17" t="s">
        <v>148</v>
      </c>
      <c r="D35" s="5" t="s">
        <v>56</v>
      </c>
      <c r="E35" s="5" t="s">
        <v>23</v>
      </c>
      <c r="F35" s="29">
        <v>65</v>
      </c>
    </row>
    <row r="36" spans="1:6" s="2" customFormat="1" ht="30" customHeight="1">
      <c r="A36" s="2">
        <v>312120</v>
      </c>
      <c r="B36" s="30" t="s">
        <v>245</v>
      </c>
      <c r="C36" s="17" t="s">
        <v>149</v>
      </c>
      <c r="D36" s="5" t="s">
        <v>214</v>
      </c>
      <c r="E36" s="5" t="s">
        <v>16</v>
      </c>
      <c r="F36" s="29">
        <v>71</v>
      </c>
    </row>
    <row r="37" spans="1:6" s="2" customFormat="1" ht="30" customHeight="1">
      <c r="A37" s="2">
        <v>312117</v>
      </c>
      <c r="B37" s="30" t="s">
        <v>246</v>
      </c>
      <c r="C37" s="19" t="s">
        <v>150</v>
      </c>
      <c r="D37" s="5" t="s">
        <v>58</v>
      </c>
      <c r="E37" s="5" t="s">
        <v>24</v>
      </c>
      <c r="F37" s="29">
        <v>51</v>
      </c>
    </row>
    <row r="38" spans="1:6" s="2" customFormat="1" ht="30" customHeight="1">
      <c r="A38" s="2">
        <v>312118</v>
      </c>
      <c r="B38" s="30" t="s">
        <v>247</v>
      </c>
      <c r="C38" s="17" t="s">
        <v>151</v>
      </c>
      <c r="D38" s="5" t="s">
        <v>59</v>
      </c>
      <c r="E38" s="5" t="s">
        <v>15</v>
      </c>
      <c r="F38" s="29">
        <v>43</v>
      </c>
    </row>
    <row r="39" spans="1:6" s="2" customFormat="1" ht="30" customHeight="1" thickBot="1">
      <c r="A39" s="2">
        <v>312119</v>
      </c>
      <c r="B39" s="30" t="s">
        <v>248</v>
      </c>
      <c r="C39" s="14" t="s">
        <v>152</v>
      </c>
      <c r="D39" s="5" t="s">
        <v>60</v>
      </c>
      <c r="E39" s="5" t="s">
        <v>17</v>
      </c>
      <c r="F39" s="29">
        <v>76</v>
      </c>
    </row>
    <row r="40" spans="2:6" s="2" customFormat="1" ht="30" customHeight="1" thickBot="1">
      <c r="B40" s="33"/>
      <c r="C40" s="50" t="s">
        <v>2</v>
      </c>
      <c r="D40" s="51"/>
      <c r="E40" s="51"/>
      <c r="F40" s="26">
        <f>SUM(F41:F57)</f>
        <v>2113</v>
      </c>
    </row>
    <row r="41" spans="1:6" s="2" customFormat="1" ht="30" customHeight="1">
      <c r="A41" s="2">
        <v>315047</v>
      </c>
      <c r="B41" s="30" t="s">
        <v>249</v>
      </c>
      <c r="C41" s="17" t="s">
        <v>153</v>
      </c>
      <c r="D41" s="5" t="s">
        <v>61</v>
      </c>
      <c r="E41" s="5" t="s">
        <v>19</v>
      </c>
      <c r="F41" s="29">
        <v>97</v>
      </c>
    </row>
    <row r="42" spans="1:6" s="2" customFormat="1" ht="30" customHeight="1">
      <c r="A42" s="2">
        <v>312040</v>
      </c>
      <c r="B42" s="30" t="s">
        <v>250</v>
      </c>
      <c r="C42" s="18" t="s">
        <v>154</v>
      </c>
      <c r="D42" s="6" t="s">
        <v>62</v>
      </c>
      <c r="E42" s="6" t="s">
        <v>8</v>
      </c>
      <c r="F42" s="29">
        <v>41</v>
      </c>
    </row>
    <row r="43" spans="1:6" s="2" customFormat="1" ht="30" customHeight="1">
      <c r="A43" s="2">
        <v>312042</v>
      </c>
      <c r="B43" s="30" t="s">
        <v>251</v>
      </c>
      <c r="C43" s="18" t="s">
        <v>155</v>
      </c>
      <c r="D43" s="6" t="s">
        <v>63</v>
      </c>
      <c r="E43" s="6" t="s">
        <v>8</v>
      </c>
      <c r="F43" s="29">
        <v>75</v>
      </c>
    </row>
    <row r="44" spans="1:6" s="2" customFormat="1" ht="30" customHeight="1">
      <c r="A44" s="2">
        <v>312005</v>
      </c>
      <c r="B44" s="30" t="s">
        <v>252</v>
      </c>
      <c r="C44" s="18" t="s">
        <v>156</v>
      </c>
      <c r="D44" s="6" t="s">
        <v>64</v>
      </c>
      <c r="E44" s="6" t="s">
        <v>21</v>
      </c>
      <c r="F44" s="29">
        <v>52</v>
      </c>
    </row>
    <row r="45" spans="1:6" s="2" customFormat="1" ht="30" customHeight="1">
      <c r="A45" s="2">
        <v>312006</v>
      </c>
      <c r="B45" s="30" t="s">
        <v>253</v>
      </c>
      <c r="C45" s="20" t="s">
        <v>157</v>
      </c>
      <c r="D45" s="6" t="s">
        <v>120</v>
      </c>
      <c r="E45" s="6" t="s">
        <v>21</v>
      </c>
      <c r="F45" s="29">
        <v>71</v>
      </c>
    </row>
    <row r="46" spans="1:6" s="2" customFormat="1" ht="30" customHeight="1">
      <c r="A46" s="2">
        <v>312007</v>
      </c>
      <c r="B46" s="30" t="s">
        <v>254</v>
      </c>
      <c r="C46" s="18" t="s">
        <v>158</v>
      </c>
      <c r="D46" s="6" t="s">
        <v>65</v>
      </c>
      <c r="E46" s="6" t="s">
        <v>21</v>
      </c>
      <c r="F46" s="29">
        <v>95</v>
      </c>
    </row>
    <row r="47" spans="1:6" s="2" customFormat="1" ht="30" customHeight="1">
      <c r="A47" s="2">
        <v>312010</v>
      </c>
      <c r="B47" s="30" t="s">
        <v>255</v>
      </c>
      <c r="C47" s="18" t="s">
        <v>159</v>
      </c>
      <c r="D47" s="6" t="s">
        <v>66</v>
      </c>
      <c r="E47" s="6" t="s">
        <v>21</v>
      </c>
      <c r="F47" s="29">
        <v>70</v>
      </c>
    </row>
    <row r="48" spans="1:6" s="2" customFormat="1" ht="30" customHeight="1">
      <c r="A48" s="2">
        <v>312092</v>
      </c>
      <c r="B48" s="30" t="s">
        <v>256</v>
      </c>
      <c r="C48" s="20" t="s">
        <v>160</v>
      </c>
      <c r="D48" s="6" t="s">
        <v>67</v>
      </c>
      <c r="E48" s="6" t="s">
        <v>9</v>
      </c>
      <c r="F48" s="29">
        <v>41</v>
      </c>
    </row>
    <row r="49" spans="1:6" s="2" customFormat="1" ht="30" customHeight="1">
      <c r="A49" s="2">
        <v>312098</v>
      </c>
      <c r="B49" s="30" t="s">
        <v>257</v>
      </c>
      <c r="C49" s="18" t="s">
        <v>124</v>
      </c>
      <c r="D49" s="6" t="s">
        <v>68</v>
      </c>
      <c r="E49" s="6" t="s">
        <v>25</v>
      </c>
      <c r="F49" s="29">
        <v>389</v>
      </c>
    </row>
    <row r="50" spans="1:6" s="2" customFormat="1" ht="30" customHeight="1">
      <c r="A50" s="2">
        <v>312063</v>
      </c>
      <c r="B50" s="30" t="s">
        <v>258</v>
      </c>
      <c r="C50" s="18" t="s">
        <v>161</v>
      </c>
      <c r="D50" s="6" t="s">
        <v>69</v>
      </c>
      <c r="E50" s="6" t="s">
        <v>14</v>
      </c>
      <c r="F50" s="29">
        <v>56</v>
      </c>
    </row>
    <row r="51" spans="1:6" s="2" customFormat="1" ht="30" customHeight="1">
      <c r="A51" s="2">
        <v>312067</v>
      </c>
      <c r="B51" s="30" t="s">
        <v>259</v>
      </c>
      <c r="C51" s="18" t="s">
        <v>162</v>
      </c>
      <c r="D51" s="6" t="s">
        <v>70</v>
      </c>
      <c r="E51" s="6" t="s">
        <v>14</v>
      </c>
      <c r="F51" s="29">
        <v>143</v>
      </c>
    </row>
    <row r="52" spans="1:6" s="2" customFormat="1" ht="30" customHeight="1">
      <c r="A52" s="2">
        <v>312068</v>
      </c>
      <c r="B52" s="30" t="s">
        <v>260</v>
      </c>
      <c r="C52" s="18" t="s">
        <v>163</v>
      </c>
      <c r="D52" s="6" t="s">
        <v>71</v>
      </c>
      <c r="E52" s="6" t="s">
        <v>14</v>
      </c>
      <c r="F52" s="29">
        <v>229</v>
      </c>
    </row>
    <row r="53" spans="1:6" s="2" customFormat="1" ht="30" customHeight="1">
      <c r="A53" s="2">
        <v>312069</v>
      </c>
      <c r="B53" s="30" t="s">
        <v>261</v>
      </c>
      <c r="C53" s="18" t="s">
        <v>164</v>
      </c>
      <c r="D53" s="6" t="s">
        <v>72</v>
      </c>
      <c r="E53" s="6" t="s">
        <v>14</v>
      </c>
      <c r="F53" s="29">
        <v>104</v>
      </c>
    </row>
    <row r="54" spans="1:6" s="2" customFormat="1" ht="30" customHeight="1">
      <c r="A54" s="2">
        <v>312121</v>
      </c>
      <c r="B54" s="30" t="s">
        <v>262</v>
      </c>
      <c r="C54" s="20" t="s">
        <v>165</v>
      </c>
      <c r="D54" s="6" t="s">
        <v>73</v>
      </c>
      <c r="E54" s="6" t="s">
        <v>15</v>
      </c>
      <c r="F54" s="29">
        <v>169</v>
      </c>
    </row>
    <row r="55" spans="1:6" s="2" customFormat="1" ht="30" customHeight="1">
      <c r="A55" s="2">
        <v>315133</v>
      </c>
      <c r="B55" s="30" t="s">
        <v>263</v>
      </c>
      <c r="C55" s="18" t="s">
        <v>166</v>
      </c>
      <c r="D55" s="6" t="s">
        <v>74</v>
      </c>
      <c r="E55" s="6" t="s">
        <v>17</v>
      </c>
      <c r="F55" s="29">
        <v>247</v>
      </c>
    </row>
    <row r="56" spans="1:6" s="2" customFormat="1" ht="30" customHeight="1">
      <c r="A56" s="2">
        <v>312128</v>
      </c>
      <c r="B56" s="30" t="s">
        <v>264</v>
      </c>
      <c r="C56" s="18" t="s">
        <v>167</v>
      </c>
      <c r="D56" s="6" t="s">
        <v>75</v>
      </c>
      <c r="E56" s="6" t="s">
        <v>16</v>
      </c>
      <c r="F56" s="29">
        <v>177</v>
      </c>
    </row>
    <row r="57" spans="1:6" s="2" customFormat="1" ht="30" customHeight="1" thickBot="1">
      <c r="A57" s="2">
        <v>312129</v>
      </c>
      <c r="B57" s="30" t="s">
        <v>265</v>
      </c>
      <c r="C57" s="14" t="s">
        <v>168</v>
      </c>
      <c r="D57" s="5" t="s">
        <v>119</v>
      </c>
      <c r="E57" s="5" t="s">
        <v>17</v>
      </c>
      <c r="F57" s="29">
        <v>57</v>
      </c>
    </row>
    <row r="58" spans="2:6" s="2" customFormat="1" ht="30" customHeight="1" thickBot="1">
      <c r="B58" s="33"/>
      <c r="C58" s="50" t="s">
        <v>3</v>
      </c>
      <c r="D58" s="51"/>
      <c r="E58" s="51"/>
      <c r="F58" s="26">
        <f>SUM(F59:F74)</f>
        <v>2614</v>
      </c>
    </row>
    <row r="59" spans="1:6" s="2" customFormat="1" ht="30" customHeight="1">
      <c r="A59" s="2">
        <v>312039</v>
      </c>
      <c r="B59" s="30" t="s">
        <v>266</v>
      </c>
      <c r="C59" s="20" t="s">
        <v>169</v>
      </c>
      <c r="D59" s="6" t="s">
        <v>76</v>
      </c>
      <c r="E59" s="6" t="s">
        <v>19</v>
      </c>
      <c r="F59" s="29">
        <v>69</v>
      </c>
    </row>
    <row r="60" spans="1:6" s="2" customFormat="1" ht="30" customHeight="1">
      <c r="A60" s="2">
        <v>312037</v>
      </c>
      <c r="B60" s="30" t="s">
        <v>267</v>
      </c>
      <c r="C60" s="18" t="s">
        <v>170</v>
      </c>
      <c r="D60" s="6" t="s">
        <v>77</v>
      </c>
      <c r="E60" s="6" t="s">
        <v>8</v>
      </c>
      <c r="F60" s="29">
        <v>133</v>
      </c>
    </row>
    <row r="61" spans="1:6" s="2" customFormat="1" ht="30" customHeight="1">
      <c r="A61" s="2">
        <v>315048</v>
      </c>
      <c r="B61" s="30" t="s">
        <v>268</v>
      </c>
      <c r="C61" s="21" t="s">
        <v>171</v>
      </c>
      <c r="D61" s="6" t="s">
        <v>78</v>
      </c>
      <c r="E61" s="6" t="s">
        <v>26</v>
      </c>
      <c r="F61" s="29">
        <v>191</v>
      </c>
    </row>
    <row r="62" spans="1:6" s="2" customFormat="1" ht="30" customHeight="1">
      <c r="A62" s="2">
        <v>312015</v>
      </c>
      <c r="B62" s="30" t="s">
        <v>269</v>
      </c>
      <c r="C62" s="18" t="s">
        <v>172</v>
      </c>
      <c r="D62" s="6" t="s">
        <v>79</v>
      </c>
      <c r="E62" s="6" t="s">
        <v>27</v>
      </c>
      <c r="F62" s="29">
        <v>304</v>
      </c>
    </row>
    <row r="63" spans="1:6" s="2" customFormat="1" ht="30" customHeight="1">
      <c r="A63" s="2">
        <v>312143</v>
      </c>
      <c r="B63" s="30" t="s">
        <v>270</v>
      </c>
      <c r="C63" s="18" t="s">
        <v>173</v>
      </c>
      <c r="D63" s="6" t="s">
        <v>80</v>
      </c>
      <c r="E63" s="6" t="s">
        <v>21</v>
      </c>
      <c r="F63" s="29">
        <v>83</v>
      </c>
    </row>
    <row r="64" spans="1:6" s="2" customFormat="1" ht="30" customHeight="1">
      <c r="A64" s="2">
        <v>312013</v>
      </c>
      <c r="B64" s="30" t="s">
        <v>271</v>
      </c>
      <c r="C64" s="20" t="s">
        <v>174</v>
      </c>
      <c r="D64" s="6" t="s">
        <v>81</v>
      </c>
      <c r="E64" s="6" t="s">
        <v>21</v>
      </c>
      <c r="F64" s="29">
        <v>407</v>
      </c>
    </row>
    <row r="65" spans="1:6" s="2" customFormat="1" ht="30" customHeight="1">
      <c r="A65" s="2">
        <v>312014</v>
      </c>
      <c r="B65" s="30" t="s">
        <v>272</v>
      </c>
      <c r="C65" s="18" t="s">
        <v>175</v>
      </c>
      <c r="D65" s="6" t="s">
        <v>82</v>
      </c>
      <c r="E65" s="6" t="s">
        <v>21</v>
      </c>
      <c r="F65" s="29">
        <v>101</v>
      </c>
    </row>
    <row r="66" spans="1:6" s="2" customFormat="1" ht="30" customHeight="1">
      <c r="A66" s="2">
        <v>312012</v>
      </c>
      <c r="B66" s="30" t="s">
        <v>273</v>
      </c>
      <c r="C66" s="18" t="s">
        <v>176</v>
      </c>
      <c r="D66" s="6" t="s">
        <v>83</v>
      </c>
      <c r="E66" s="6" t="s">
        <v>21</v>
      </c>
      <c r="F66" s="29">
        <v>87</v>
      </c>
    </row>
    <row r="67" spans="1:6" s="2" customFormat="1" ht="30" customHeight="1">
      <c r="A67" s="2">
        <v>312096</v>
      </c>
      <c r="B67" s="30" t="s">
        <v>274</v>
      </c>
      <c r="C67" s="18" t="s">
        <v>177</v>
      </c>
      <c r="D67" s="6" t="s">
        <v>84</v>
      </c>
      <c r="E67" s="6" t="s">
        <v>9</v>
      </c>
      <c r="F67" s="29">
        <v>345</v>
      </c>
    </row>
    <row r="68" spans="1:6" s="2" customFormat="1" ht="30" customHeight="1">
      <c r="A68" s="2">
        <v>312095</v>
      </c>
      <c r="B68" s="30" t="s">
        <v>275</v>
      </c>
      <c r="C68" s="18" t="s">
        <v>178</v>
      </c>
      <c r="D68" s="6" t="s">
        <v>85</v>
      </c>
      <c r="E68" s="6" t="s">
        <v>10</v>
      </c>
      <c r="F68" s="29">
        <v>72</v>
      </c>
    </row>
    <row r="69" spans="1:6" s="2" customFormat="1" ht="30" customHeight="1">
      <c r="A69" s="2">
        <v>312064</v>
      </c>
      <c r="B69" s="30" t="s">
        <v>276</v>
      </c>
      <c r="C69" s="18" t="s">
        <v>179</v>
      </c>
      <c r="D69" s="6" t="s">
        <v>86</v>
      </c>
      <c r="E69" s="6" t="s">
        <v>14</v>
      </c>
      <c r="F69" s="29">
        <v>155</v>
      </c>
    </row>
    <row r="70" spans="1:6" s="2" customFormat="1" ht="30" customHeight="1">
      <c r="A70" s="2">
        <v>312146</v>
      </c>
      <c r="B70" s="30" t="s">
        <v>277</v>
      </c>
      <c r="C70" s="18" t="s">
        <v>180</v>
      </c>
      <c r="D70" s="6" t="s">
        <v>87</v>
      </c>
      <c r="E70" s="6" t="s">
        <v>13</v>
      </c>
      <c r="F70" s="29">
        <v>123</v>
      </c>
    </row>
    <row r="71" spans="1:6" s="2" customFormat="1" ht="30" customHeight="1">
      <c r="A71" s="2">
        <v>312147</v>
      </c>
      <c r="B71" s="30" t="s">
        <v>278</v>
      </c>
      <c r="C71" s="18" t="s">
        <v>181</v>
      </c>
      <c r="D71" s="6" t="s">
        <v>88</v>
      </c>
      <c r="E71" s="6" t="s">
        <v>14</v>
      </c>
      <c r="F71" s="29">
        <v>125</v>
      </c>
    </row>
    <row r="72" spans="1:6" s="2" customFormat="1" ht="30" customHeight="1">
      <c r="A72" s="2">
        <v>312123</v>
      </c>
      <c r="B72" s="30" t="s">
        <v>279</v>
      </c>
      <c r="C72" s="18" t="s">
        <v>182</v>
      </c>
      <c r="D72" s="6" t="s">
        <v>89</v>
      </c>
      <c r="E72" s="6" t="s">
        <v>24</v>
      </c>
      <c r="F72" s="29">
        <v>125</v>
      </c>
    </row>
    <row r="73" spans="1:6" s="2" customFormat="1" ht="30" customHeight="1">
      <c r="A73" s="2">
        <v>312125</v>
      </c>
      <c r="B73" s="30" t="s">
        <v>280</v>
      </c>
      <c r="C73" s="18" t="s">
        <v>183</v>
      </c>
      <c r="D73" s="6" t="s">
        <v>90</v>
      </c>
      <c r="E73" s="6" t="s">
        <v>17</v>
      </c>
      <c r="F73" s="29">
        <v>179</v>
      </c>
    </row>
    <row r="74" spans="1:6" s="2" customFormat="1" ht="30" customHeight="1" thickBot="1">
      <c r="A74" s="2">
        <v>312127</v>
      </c>
      <c r="B74" s="30" t="s">
        <v>281</v>
      </c>
      <c r="C74" s="18" t="s">
        <v>184</v>
      </c>
      <c r="D74" s="6" t="s">
        <v>91</v>
      </c>
      <c r="E74" s="6" t="s">
        <v>15</v>
      </c>
      <c r="F74" s="29">
        <v>115</v>
      </c>
    </row>
    <row r="75" spans="2:6" s="2" customFormat="1" ht="30" customHeight="1" thickBot="1">
      <c r="B75" s="33"/>
      <c r="C75" s="50" t="s">
        <v>125</v>
      </c>
      <c r="D75" s="51"/>
      <c r="E75" s="51"/>
      <c r="F75" s="34">
        <f>SUM(F76)</f>
        <v>94</v>
      </c>
    </row>
    <row r="76" spans="1:6" s="2" customFormat="1" ht="36" customHeight="1" thickBot="1">
      <c r="A76" s="2">
        <v>312093</v>
      </c>
      <c r="B76" s="30" t="s">
        <v>282</v>
      </c>
      <c r="C76" s="18" t="s">
        <v>185</v>
      </c>
      <c r="D76" s="6" t="s">
        <v>92</v>
      </c>
      <c r="E76" s="6" t="s">
        <v>12</v>
      </c>
      <c r="F76" s="29">
        <v>94</v>
      </c>
    </row>
    <row r="77" spans="2:6" s="2" customFormat="1" ht="30" customHeight="1" thickBot="1">
      <c r="B77" s="33"/>
      <c r="C77" s="50" t="s">
        <v>4</v>
      </c>
      <c r="D77" s="51"/>
      <c r="E77" s="51"/>
      <c r="F77" s="26">
        <f>SUM(F78:F82)</f>
        <v>55</v>
      </c>
    </row>
    <row r="78" spans="1:6" s="2" customFormat="1" ht="30" customHeight="1">
      <c r="A78" s="2">
        <v>314044</v>
      </c>
      <c r="B78" s="30" t="s">
        <v>283</v>
      </c>
      <c r="C78" s="18" t="s">
        <v>186</v>
      </c>
      <c r="D78" s="6" t="s">
        <v>94</v>
      </c>
      <c r="E78" s="6" t="s">
        <v>8</v>
      </c>
      <c r="F78" s="29">
        <v>9</v>
      </c>
    </row>
    <row r="79" spans="1:6" s="2" customFormat="1" ht="30" customHeight="1">
      <c r="A79" s="2">
        <v>314024</v>
      </c>
      <c r="B79" s="30" t="s">
        <v>284</v>
      </c>
      <c r="C79" s="20" t="s">
        <v>187</v>
      </c>
      <c r="D79" s="6" t="s">
        <v>121</v>
      </c>
      <c r="E79" s="6" t="s">
        <v>21</v>
      </c>
      <c r="F79" s="29">
        <v>12</v>
      </c>
    </row>
    <row r="80" spans="1:6" s="2" customFormat="1" ht="30" customHeight="1">
      <c r="A80" s="2">
        <v>314100</v>
      </c>
      <c r="B80" s="30" t="s">
        <v>285</v>
      </c>
      <c r="C80" s="20" t="s">
        <v>188</v>
      </c>
      <c r="D80" s="6" t="s">
        <v>96</v>
      </c>
      <c r="E80" s="6" t="s">
        <v>9</v>
      </c>
      <c r="F80" s="29">
        <v>9</v>
      </c>
    </row>
    <row r="81" spans="1:6" s="2" customFormat="1" ht="30" customHeight="1">
      <c r="A81" s="2">
        <v>314072</v>
      </c>
      <c r="B81" s="30" t="s">
        <v>286</v>
      </c>
      <c r="C81" s="20" t="s">
        <v>189</v>
      </c>
      <c r="D81" s="6" t="s">
        <v>97</v>
      </c>
      <c r="E81" s="6" t="s">
        <v>14</v>
      </c>
      <c r="F81" s="29">
        <v>6</v>
      </c>
    </row>
    <row r="82" spans="1:6" s="2" customFormat="1" ht="30" customHeight="1" thickBot="1">
      <c r="A82" s="2">
        <v>314130</v>
      </c>
      <c r="B82" s="30" t="s">
        <v>287</v>
      </c>
      <c r="C82" s="20" t="s">
        <v>190</v>
      </c>
      <c r="D82" s="6" t="s">
        <v>98</v>
      </c>
      <c r="E82" s="6" t="s">
        <v>17</v>
      </c>
      <c r="F82" s="29">
        <v>19</v>
      </c>
    </row>
    <row r="83" spans="2:6" s="2" customFormat="1" ht="30" customHeight="1" thickBot="1">
      <c r="B83" s="33"/>
      <c r="C83" s="50" t="s">
        <v>126</v>
      </c>
      <c r="D83" s="51"/>
      <c r="E83" s="51"/>
      <c r="F83" s="26">
        <f>SUM(F84:F84)</f>
        <v>160</v>
      </c>
    </row>
    <row r="84" spans="1:6" s="2" customFormat="1" ht="30" customHeight="1" thickBot="1">
      <c r="A84" s="2">
        <v>314021</v>
      </c>
      <c r="B84" s="30" t="s">
        <v>288</v>
      </c>
      <c r="C84" s="20" t="s">
        <v>191</v>
      </c>
      <c r="D84" s="6" t="s">
        <v>93</v>
      </c>
      <c r="E84" s="6" t="s">
        <v>21</v>
      </c>
      <c r="F84" s="29">
        <v>160</v>
      </c>
    </row>
    <row r="85" spans="2:6" s="2" customFormat="1" ht="30" customHeight="1" thickBot="1">
      <c r="B85" s="33"/>
      <c r="C85" s="50" t="s">
        <v>5</v>
      </c>
      <c r="D85" s="51"/>
      <c r="E85" s="51"/>
      <c r="F85" s="26">
        <f>SUM(F86:F91)</f>
        <v>78</v>
      </c>
    </row>
    <row r="86" spans="1:6" s="2" customFormat="1" ht="30" customHeight="1">
      <c r="A86" s="2">
        <v>323049</v>
      </c>
      <c r="B86" s="30" t="s">
        <v>289</v>
      </c>
      <c r="C86" s="24" t="s">
        <v>192</v>
      </c>
      <c r="D86" s="6" t="s">
        <v>99</v>
      </c>
      <c r="E86" s="6" t="s">
        <v>8</v>
      </c>
      <c r="F86" s="29">
        <v>15</v>
      </c>
    </row>
    <row r="87" spans="1:6" s="2" customFormat="1" ht="30" customHeight="1">
      <c r="A87" s="2">
        <v>323052</v>
      </c>
      <c r="B87" s="30" t="s">
        <v>290</v>
      </c>
      <c r="C87" s="20" t="s">
        <v>291</v>
      </c>
      <c r="D87" s="6" t="s">
        <v>314</v>
      </c>
      <c r="E87" s="6" t="s">
        <v>20</v>
      </c>
      <c r="F87" s="35">
        <v>8</v>
      </c>
    </row>
    <row r="88" spans="1:6" s="2" customFormat="1" ht="30" customHeight="1">
      <c r="A88" s="2">
        <v>323104</v>
      </c>
      <c r="B88" s="30" t="s">
        <v>292</v>
      </c>
      <c r="C88" s="18" t="s">
        <v>193</v>
      </c>
      <c r="D88" s="6" t="s">
        <v>100</v>
      </c>
      <c r="E88" s="6" t="s">
        <v>10</v>
      </c>
      <c r="F88" s="35">
        <v>13</v>
      </c>
    </row>
    <row r="89" spans="1:6" s="2" customFormat="1" ht="30" customHeight="1">
      <c r="A89" s="2">
        <v>323105</v>
      </c>
      <c r="B89" s="30" t="s">
        <v>293</v>
      </c>
      <c r="C89" s="20" t="s">
        <v>194</v>
      </c>
      <c r="D89" s="6" t="s">
        <v>40</v>
      </c>
      <c r="E89" s="6" t="s">
        <v>11</v>
      </c>
      <c r="F89" s="35">
        <v>8</v>
      </c>
    </row>
    <row r="90" spans="1:6" s="2" customFormat="1" ht="30" customHeight="1">
      <c r="A90" s="2">
        <v>323134</v>
      </c>
      <c r="B90" s="30" t="s">
        <v>294</v>
      </c>
      <c r="C90" s="18" t="s">
        <v>195</v>
      </c>
      <c r="D90" s="6" t="s">
        <v>101</v>
      </c>
      <c r="E90" s="6" t="s">
        <v>16</v>
      </c>
      <c r="F90" s="35">
        <v>16</v>
      </c>
    </row>
    <row r="91" spans="1:6" s="2" customFormat="1" ht="30" customHeight="1" thickBot="1">
      <c r="A91" s="2">
        <v>323137</v>
      </c>
      <c r="B91" s="30" t="s">
        <v>295</v>
      </c>
      <c r="C91" s="14" t="s">
        <v>196</v>
      </c>
      <c r="D91" s="5" t="s">
        <v>102</v>
      </c>
      <c r="E91" s="5" t="s">
        <v>17</v>
      </c>
      <c r="F91" s="29">
        <v>18</v>
      </c>
    </row>
    <row r="92" spans="2:6" s="2" customFormat="1" ht="30" customHeight="1" thickBot="1">
      <c r="B92" s="33"/>
      <c r="C92" s="50" t="s">
        <v>324</v>
      </c>
      <c r="D92" s="51"/>
      <c r="E92" s="51"/>
      <c r="F92" s="26">
        <f>F93</f>
        <v>57</v>
      </c>
    </row>
    <row r="93" spans="2:6" s="2" customFormat="1" ht="30" customHeight="1" thickBot="1">
      <c r="B93" s="30" t="s">
        <v>316</v>
      </c>
      <c r="C93" s="38" t="s">
        <v>317</v>
      </c>
      <c r="D93" s="6" t="s">
        <v>318</v>
      </c>
      <c r="E93" s="6" t="s">
        <v>21</v>
      </c>
      <c r="F93" s="29">
        <v>57</v>
      </c>
    </row>
    <row r="94" spans="2:6" s="2" customFormat="1" ht="30" customHeight="1" thickBot="1">
      <c r="B94" s="33"/>
      <c r="C94" s="50" t="s">
        <v>6</v>
      </c>
      <c r="D94" s="51"/>
      <c r="E94" s="51"/>
      <c r="F94" s="26">
        <f>SUM(F95:F101)</f>
        <v>146</v>
      </c>
    </row>
    <row r="95" spans="1:6" s="2" customFormat="1" ht="30" customHeight="1">
      <c r="A95" s="2">
        <v>342054</v>
      </c>
      <c r="B95" s="30" t="s">
        <v>297</v>
      </c>
      <c r="C95" s="20" t="s">
        <v>197</v>
      </c>
      <c r="D95" s="6" t="s">
        <v>103</v>
      </c>
      <c r="E95" s="6" t="s">
        <v>8</v>
      </c>
      <c r="F95" s="35">
        <v>11</v>
      </c>
    </row>
    <row r="96" spans="1:6" s="2" customFormat="1" ht="30" customHeight="1">
      <c r="A96" s="2">
        <v>342056</v>
      </c>
      <c r="B96" s="30" t="s">
        <v>298</v>
      </c>
      <c r="C96" s="18" t="s">
        <v>198</v>
      </c>
      <c r="D96" s="6" t="s">
        <v>104</v>
      </c>
      <c r="E96" s="6" t="s">
        <v>19</v>
      </c>
      <c r="F96" s="35">
        <v>19</v>
      </c>
    </row>
    <row r="97" spans="1:6" s="2" customFormat="1" ht="30" customHeight="1">
      <c r="A97" s="2">
        <v>342053</v>
      </c>
      <c r="B97" s="30" t="s">
        <v>299</v>
      </c>
      <c r="C97" s="18" t="s">
        <v>199</v>
      </c>
      <c r="D97" s="6" t="s">
        <v>105</v>
      </c>
      <c r="E97" s="6" t="s">
        <v>20</v>
      </c>
      <c r="F97" s="35">
        <v>11</v>
      </c>
    </row>
    <row r="98" spans="1:6" s="2" customFormat="1" ht="30" customHeight="1">
      <c r="A98" s="2">
        <v>342027</v>
      </c>
      <c r="B98" s="30" t="s">
        <v>300</v>
      </c>
      <c r="C98" s="20" t="s">
        <v>200</v>
      </c>
      <c r="D98" s="6" t="s">
        <v>106</v>
      </c>
      <c r="E98" s="6" t="s">
        <v>21</v>
      </c>
      <c r="F98" s="35">
        <v>27</v>
      </c>
    </row>
    <row r="99" spans="1:6" s="2" customFormat="1" ht="30" customHeight="1">
      <c r="A99" s="2">
        <v>342076</v>
      </c>
      <c r="B99" s="30" t="s">
        <v>301</v>
      </c>
      <c r="C99" s="20" t="s">
        <v>201</v>
      </c>
      <c r="D99" s="6" t="s">
        <v>107</v>
      </c>
      <c r="E99" s="6" t="s">
        <v>14</v>
      </c>
      <c r="F99" s="35">
        <v>22</v>
      </c>
    </row>
    <row r="100" spans="1:6" s="2" customFormat="1" ht="30" customHeight="1">
      <c r="A100" s="2">
        <v>342140</v>
      </c>
      <c r="B100" s="30" t="s">
        <v>302</v>
      </c>
      <c r="C100" s="18" t="s">
        <v>296</v>
      </c>
      <c r="D100" s="6" t="s">
        <v>108</v>
      </c>
      <c r="E100" s="6" t="s">
        <v>16</v>
      </c>
      <c r="F100" s="35">
        <v>12</v>
      </c>
    </row>
    <row r="101" spans="1:6" s="2" customFormat="1" ht="30" customHeight="1" thickBot="1">
      <c r="A101" s="2">
        <v>342139</v>
      </c>
      <c r="B101" s="30" t="s">
        <v>303</v>
      </c>
      <c r="C101" s="20" t="s">
        <v>202</v>
      </c>
      <c r="D101" s="6" t="s">
        <v>109</v>
      </c>
      <c r="E101" s="6" t="s">
        <v>17</v>
      </c>
      <c r="F101" s="35">
        <v>44</v>
      </c>
    </row>
    <row r="102" spans="2:6" s="2" customFormat="1" ht="30" customHeight="1" thickBot="1">
      <c r="B102" s="33"/>
      <c r="C102" s="50" t="s">
        <v>7</v>
      </c>
      <c r="D102" s="51"/>
      <c r="E102" s="51"/>
      <c r="F102" s="26">
        <f>SUM(F103:F111)</f>
        <v>410</v>
      </c>
    </row>
    <row r="103" spans="1:6" s="2" customFormat="1" ht="30" customHeight="1">
      <c r="A103" s="2">
        <v>432057</v>
      </c>
      <c r="B103" s="30" t="s">
        <v>304</v>
      </c>
      <c r="C103" s="20" t="s">
        <v>203</v>
      </c>
      <c r="D103" s="6" t="s">
        <v>110</v>
      </c>
      <c r="E103" s="6" t="s">
        <v>28</v>
      </c>
      <c r="F103" s="29">
        <v>52</v>
      </c>
    </row>
    <row r="104" spans="1:6" s="2" customFormat="1" ht="30" customHeight="1">
      <c r="A104" s="2">
        <v>432028</v>
      </c>
      <c r="B104" s="30" t="s">
        <v>305</v>
      </c>
      <c r="C104" s="20" t="s">
        <v>204</v>
      </c>
      <c r="D104" s="6" t="s">
        <v>111</v>
      </c>
      <c r="E104" s="6" t="s">
        <v>22</v>
      </c>
      <c r="F104" s="29">
        <v>43</v>
      </c>
    </row>
    <row r="105" spans="1:6" s="2" customFormat="1" ht="30" customHeight="1">
      <c r="A105" s="2">
        <v>432109</v>
      </c>
      <c r="B105" s="30" t="s">
        <v>306</v>
      </c>
      <c r="C105" s="20" t="s">
        <v>205</v>
      </c>
      <c r="D105" s="6" t="s">
        <v>112</v>
      </c>
      <c r="E105" s="6" t="s">
        <v>25</v>
      </c>
      <c r="F105" s="29">
        <v>55</v>
      </c>
    </row>
    <row r="106" spans="1:6" s="2" customFormat="1" ht="30" customHeight="1">
      <c r="A106" s="2">
        <v>432110</v>
      </c>
      <c r="B106" s="30" t="s">
        <v>307</v>
      </c>
      <c r="C106" s="20" t="s">
        <v>206</v>
      </c>
      <c r="D106" s="6" t="s">
        <v>113</v>
      </c>
      <c r="E106" s="6" t="s">
        <v>29</v>
      </c>
      <c r="F106" s="29">
        <v>88</v>
      </c>
    </row>
    <row r="107" spans="1:6" s="2" customFormat="1" ht="30" customHeight="1">
      <c r="A107" s="2">
        <v>432080</v>
      </c>
      <c r="B107" s="30" t="s">
        <v>308</v>
      </c>
      <c r="C107" s="20" t="s">
        <v>207</v>
      </c>
      <c r="D107" s="6" t="s">
        <v>114</v>
      </c>
      <c r="E107" s="6" t="s">
        <v>30</v>
      </c>
      <c r="F107" s="29">
        <v>54</v>
      </c>
    </row>
    <row r="108" spans="1:6" s="2" customFormat="1" ht="30" customHeight="1">
      <c r="A108" s="2">
        <v>432077</v>
      </c>
      <c r="B108" s="30" t="s">
        <v>309</v>
      </c>
      <c r="C108" s="20" t="s">
        <v>208</v>
      </c>
      <c r="D108" s="6" t="s">
        <v>115</v>
      </c>
      <c r="E108" s="6" t="s">
        <v>31</v>
      </c>
      <c r="F108" s="29">
        <v>22</v>
      </c>
    </row>
    <row r="109" spans="1:6" s="2" customFormat="1" ht="30" customHeight="1">
      <c r="A109" s="2">
        <v>432078</v>
      </c>
      <c r="B109" s="30" t="s">
        <v>310</v>
      </c>
      <c r="C109" s="20" t="s">
        <v>209</v>
      </c>
      <c r="D109" s="6" t="s">
        <v>116</v>
      </c>
      <c r="E109" s="6" t="s">
        <v>32</v>
      </c>
      <c r="F109" s="29">
        <v>38</v>
      </c>
    </row>
    <row r="110" spans="1:6" s="2" customFormat="1" ht="30" customHeight="1">
      <c r="A110" s="2">
        <v>432079</v>
      </c>
      <c r="B110" s="30" t="s">
        <v>311</v>
      </c>
      <c r="C110" s="20" t="s">
        <v>210</v>
      </c>
      <c r="D110" s="6" t="s">
        <v>117</v>
      </c>
      <c r="E110" s="6" t="s">
        <v>33</v>
      </c>
      <c r="F110" s="29">
        <v>18</v>
      </c>
    </row>
    <row r="111" spans="1:6" s="2" customFormat="1" ht="30" customHeight="1" thickBot="1">
      <c r="A111" s="2">
        <v>432142</v>
      </c>
      <c r="B111" s="36" t="s">
        <v>312</v>
      </c>
      <c r="C111" s="22" t="s">
        <v>211</v>
      </c>
      <c r="D111" s="9" t="s">
        <v>118</v>
      </c>
      <c r="E111" s="10" t="s">
        <v>34</v>
      </c>
      <c r="F111" s="32">
        <v>40</v>
      </c>
    </row>
    <row r="112" spans="2:6" s="2" customFormat="1" ht="42.75" customHeight="1" thickBot="1">
      <c r="B112" s="47" t="s">
        <v>220</v>
      </c>
      <c r="C112" s="48"/>
      <c r="D112" s="48"/>
      <c r="E112" s="49"/>
      <c r="F112" s="26">
        <f>SUM(F102,F85,F83,F77,F75,F58,F40,F25,F9,F94,F92)</f>
        <v>6994</v>
      </c>
    </row>
    <row r="113" spans="2:6" s="39" customFormat="1" ht="22.5" customHeight="1" thickBot="1">
      <c r="B113" s="37"/>
      <c r="C113" s="37"/>
      <c r="D113" s="37"/>
      <c r="E113" s="37"/>
      <c r="F113" s="45"/>
    </row>
    <row r="114" spans="2:6" s="2" customFormat="1" ht="30" customHeight="1" thickBot="1">
      <c r="B114" s="33"/>
      <c r="C114" s="50" t="s">
        <v>323</v>
      </c>
      <c r="D114" s="51"/>
      <c r="E114" s="51"/>
      <c r="F114" s="26">
        <f>F115</f>
        <v>6</v>
      </c>
    </row>
    <row r="115" spans="2:6" s="2" customFormat="1" ht="30" customHeight="1" thickBot="1">
      <c r="B115" s="40" t="s">
        <v>319</v>
      </c>
      <c r="C115" s="41" t="s">
        <v>320</v>
      </c>
      <c r="D115" s="42" t="s">
        <v>321</v>
      </c>
      <c r="E115" s="43" t="s">
        <v>21</v>
      </c>
      <c r="F115" s="44">
        <v>6</v>
      </c>
    </row>
    <row r="116" spans="2:6" s="2" customFormat="1" ht="42.75" customHeight="1" thickBot="1">
      <c r="B116" s="47" t="s">
        <v>322</v>
      </c>
      <c r="C116" s="48"/>
      <c r="D116" s="48"/>
      <c r="E116" s="49"/>
      <c r="F116" s="26">
        <f>SUM(F115)</f>
        <v>6</v>
      </c>
    </row>
    <row r="117" s="2" customFormat="1" ht="16.5" customHeight="1">
      <c r="F117" s="3"/>
    </row>
    <row r="118" s="2" customFormat="1" ht="16.5" customHeight="1">
      <c r="F118" s="3"/>
    </row>
    <row r="119" s="2" customFormat="1" ht="16.5" customHeight="1">
      <c r="F119" s="3"/>
    </row>
    <row r="120" s="2" customFormat="1" ht="16.5" customHeight="1">
      <c r="F120" s="3"/>
    </row>
    <row r="121" s="2" customFormat="1" ht="16.5" customHeight="1">
      <c r="F121" s="3"/>
    </row>
    <row r="122" s="2" customFormat="1" ht="16.5" customHeight="1">
      <c r="F122" s="3"/>
    </row>
    <row r="123" s="2" customFormat="1" ht="16.5" customHeight="1">
      <c r="F123" s="3"/>
    </row>
    <row r="124" s="2" customFormat="1" ht="16.5" customHeight="1">
      <c r="F124" s="3"/>
    </row>
    <row r="125" s="2" customFormat="1" ht="16.5" customHeight="1">
      <c r="F125" s="3"/>
    </row>
    <row r="126" s="2" customFormat="1" ht="16.5" customHeight="1">
      <c r="F126" s="3"/>
    </row>
    <row r="127" s="2" customFormat="1" ht="16.5" customHeight="1">
      <c r="F127" s="3"/>
    </row>
    <row r="128" s="2" customFormat="1" ht="16.5" customHeight="1">
      <c r="F128" s="3"/>
    </row>
    <row r="129" s="2" customFormat="1" ht="16.5" customHeight="1">
      <c r="F129" s="3"/>
    </row>
    <row r="130" s="2" customFormat="1" ht="16.5" customHeight="1">
      <c r="F130" s="3"/>
    </row>
    <row r="131" s="2" customFormat="1" ht="16.5" customHeight="1">
      <c r="F131" s="3"/>
    </row>
    <row r="132" s="2" customFormat="1" ht="16.5" customHeight="1">
      <c r="F132" s="3"/>
    </row>
    <row r="133" s="2" customFormat="1" ht="16.5" customHeight="1">
      <c r="F133" s="3"/>
    </row>
    <row r="134" s="2" customFormat="1" ht="16.5" customHeight="1">
      <c r="F134" s="3"/>
    </row>
    <row r="135" s="2" customFormat="1" ht="16.5" customHeight="1">
      <c r="F135" s="3"/>
    </row>
    <row r="136" s="2" customFormat="1" ht="16.5" customHeight="1">
      <c r="F136" s="3"/>
    </row>
    <row r="137" s="2" customFormat="1" ht="16.5" customHeight="1">
      <c r="F137" s="3"/>
    </row>
    <row r="138" s="2" customFormat="1" ht="16.5" customHeight="1">
      <c r="F138" s="3"/>
    </row>
    <row r="139" s="2" customFormat="1" ht="16.5" customHeight="1">
      <c r="F139" s="3"/>
    </row>
    <row r="140" s="2" customFormat="1" ht="16.5" customHeight="1">
      <c r="F140" s="3"/>
    </row>
    <row r="141" s="2" customFormat="1" ht="16.5" customHeight="1">
      <c r="F141" s="3"/>
    </row>
    <row r="142" s="2" customFormat="1" ht="16.5" customHeight="1">
      <c r="F142" s="3"/>
    </row>
    <row r="143" s="2" customFormat="1" ht="16.5" customHeight="1">
      <c r="F143" s="3"/>
    </row>
    <row r="144" s="2" customFormat="1" ht="16.5" customHeight="1">
      <c r="F144" s="3"/>
    </row>
    <row r="145" s="2" customFormat="1" ht="16.5" customHeight="1">
      <c r="F145" s="3"/>
    </row>
    <row r="146" s="2" customFormat="1" ht="16.5" customHeight="1">
      <c r="F146" s="3"/>
    </row>
    <row r="147" s="2" customFormat="1" ht="16.5" customHeight="1">
      <c r="F147" s="3"/>
    </row>
    <row r="148" s="2" customFormat="1" ht="16.5" customHeight="1">
      <c r="F148" s="3"/>
    </row>
    <row r="149" s="2" customFormat="1" ht="15">
      <c r="F149" s="3"/>
    </row>
    <row r="150" s="2" customFormat="1" ht="15">
      <c r="F150" s="3"/>
    </row>
    <row r="151" s="2" customFormat="1" ht="15">
      <c r="F151" s="3"/>
    </row>
    <row r="152" s="2" customFormat="1" ht="15">
      <c r="F152" s="3"/>
    </row>
    <row r="153" s="2" customFormat="1" ht="15">
      <c r="F153" s="3"/>
    </row>
    <row r="154" s="2" customFormat="1" ht="15">
      <c r="F154" s="3"/>
    </row>
    <row r="155" s="2" customFormat="1" ht="15">
      <c r="F155" s="3"/>
    </row>
    <row r="156" s="2" customFormat="1" ht="15">
      <c r="F156" s="3"/>
    </row>
    <row r="157" s="2" customFormat="1" ht="15">
      <c r="F157" s="3"/>
    </row>
    <row r="158" s="2" customFormat="1" ht="15">
      <c r="F158" s="3"/>
    </row>
    <row r="159" s="2" customFormat="1" ht="15">
      <c r="F159" s="3"/>
    </row>
    <row r="160" s="2" customFormat="1" ht="15">
      <c r="F160" s="3"/>
    </row>
    <row r="161" s="2" customFormat="1" ht="15">
      <c r="F161" s="3"/>
    </row>
    <row r="162" s="2" customFormat="1" ht="15">
      <c r="F162" s="3"/>
    </row>
    <row r="163" s="2" customFormat="1" ht="15">
      <c r="F163" s="3"/>
    </row>
    <row r="164" s="2" customFormat="1" ht="15">
      <c r="F164" s="3"/>
    </row>
    <row r="165" s="2" customFormat="1" ht="15">
      <c r="F165" s="3"/>
    </row>
    <row r="166" s="2" customFormat="1" ht="15">
      <c r="F166" s="3"/>
    </row>
    <row r="167" s="2" customFormat="1" ht="15">
      <c r="F167" s="3"/>
    </row>
    <row r="168" s="2" customFormat="1" ht="15">
      <c r="F168" s="3"/>
    </row>
    <row r="169" s="2" customFormat="1" ht="15">
      <c r="F169" s="3"/>
    </row>
    <row r="170" s="2" customFormat="1" ht="15">
      <c r="F170" s="3"/>
    </row>
    <row r="171" s="2" customFormat="1" ht="15">
      <c r="F171" s="3"/>
    </row>
    <row r="172" s="2" customFormat="1" ht="15">
      <c r="F172" s="3"/>
    </row>
    <row r="173" s="2" customFormat="1" ht="15">
      <c r="F173" s="3"/>
    </row>
    <row r="174" s="2" customFormat="1" ht="15">
      <c r="F174" s="3"/>
    </row>
    <row r="175" s="2" customFormat="1" ht="15">
      <c r="F175" s="3"/>
    </row>
    <row r="176" s="2" customFormat="1" ht="15">
      <c r="F176" s="3"/>
    </row>
    <row r="177" s="2" customFormat="1" ht="15">
      <c r="F177" s="3"/>
    </row>
    <row r="178" s="2" customFormat="1" ht="15">
      <c r="F178" s="3"/>
    </row>
    <row r="179" s="2" customFormat="1" ht="15">
      <c r="F179" s="3"/>
    </row>
    <row r="180" s="2" customFormat="1" ht="15">
      <c r="F180" s="3"/>
    </row>
    <row r="181" s="2" customFormat="1" ht="15">
      <c r="F181" s="3"/>
    </row>
    <row r="182" s="2" customFormat="1" ht="15">
      <c r="F182" s="3"/>
    </row>
    <row r="183" s="2" customFormat="1" ht="15">
      <c r="F183" s="3"/>
    </row>
    <row r="184" s="2" customFormat="1" ht="15">
      <c r="F184" s="3"/>
    </row>
    <row r="185" s="2" customFormat="1" ht="15">
      <c r="F185" s="3"/>
    </row>
    <row r="186" s="2" customFormat="1" ht="15">
      <c r="F186" s="3"/>
    </row>
    <row r="187" s="2" customFormat="1" ht="15">
      <c r="F187" s="3"/>
    </row>
    <row r="188" s="2" customFormat="1" ht="15">
      <c r="F188" s="3"/>
    </row>
    <row r="189" s="2" customFormat="1" ht="15">
      <c r="F189" s="3"/>
    </row>
    <row r="190" s="2" customFormat="1" ht="15">
      <c r="F190" s="3"/>
    </row>
    <row r="191" s="2" customFormat="1" ht="15">
      <c r="F191" s="3"/>
    </row>
    <row r="192" s="2" customFormat="1" ht="15">
      <c r="F192" s="3"/>
    </row>
    <row r="193" s="2" customFormat="1" ht="15">
      <c r="F193" s="3"/>
    </row>
    <row r="194" s="2" customFormat="1" ht="15">
      <c r="F194" s="3"/>
    </row>
    <row r="195" s="2" customFormat="1" ht="15">
      <c r="F195" s="3"/>
    </row>
    <row r="196" s="2" customFormat="1" ht="15">
      <c r="F196" s="3"/>
    </row>
    <row r="197" s="2" customFormat="1" ht="15">
      <c r="F197" s="3"/>
    </row>
    <row r="198" s="2" customFormat="1" ht="15">
      <c r="F198" s="3"/>
    </row>
    <row r="199" s="2" customFormat="1" ht="15">
      <c r="F199" s="3"/>
    </row>
    <row r="200" s="2" customFormat="1" ht="15">
      <c r="F200" s="3"/>
    </row>
    <row r="201" s="2" customFormat="1" ht="15">
      <c r="F201" s="3"/>
    </row>
    <row r="202" s="2" customFormat="1" ht="15">
      <c r="F202" s="3"/>
    </row>
    <row r="203" s="2" customFormat="1" ht="15">
      <c r="F203" s="3"/>
    </row>
    <row r="204" s="2" customFormat="1" ht="15">
      <c r="F204" s="3"/>
    </row>
    <row r="205" s="2" customFormat="1" ht="15">
      <c r="F205" s="3"/>
    </row>
    <row r="206" s="2" customFormat="1" ht="15">
      <c r="F206" s="3"/>
    </row>
    <row r="207" s="2" customFormat="1" ht="15">
      <c r="F207" s="3"/>
    </row>
    <row r="208" s="2" customFormat="1" ht="15">
      <c r="F208" s="3"/>
    </row>
    <row r="209" s="2" customFormat="1" ht="15">
      <c r="F209" s="3"/>
    </row>
    <row r="210" s="2" customFormat="1" ht="15">
      <c r="F210" s="3"/>
    </row>
    <row r="211" s="2" customFormat="1" ht="15">
      <c r="F211" s="3"/>
    </row>
    <row r="212" s="2" customFormat="1" ht="15">
      <c r="F212" s="3"/>
    </row>
    <row r="213" s="2" customFormat="1" ht="15">
      <c r="F213" s="3"/>
    </row>
  </sheetData>
  <mergeCells count="19">
    <mergeCell ref="F6:F8"/>
    <mergeCell ref="C85:E85"/>
    <mergeCell ref="B6:B8"/>
    <mergeCell ref="B112:E112"/>
    <mergeCell ref="C92:E92"/>
    <mergeCell ref="C94:E94"/>
    <mergeCell ref="C102:E102"/>
    <mergeCell ref="C6:E8"/>
    <mergeCell ref="C9:E9"/>
    <mergeCell ref="B116:E116"/>
    <mergeCell ref="C114:E114"/>
    <mergeCell ref="B3:F3"/>
    <mergeCell ref="B4:F4"/>
    <mergeCell ref="C83:E83"/>
    <mergeCell ref="C77:E77"/>
    <mergeCell ref="C75:E75"/>
    <mergeCell ref="C25:E25"/>
    <mergeCell ref="C40:E40"/>
    <mergeCell ref="C58:E58"/>
  </mergeCells>
  <printOptions horizontalCentered="1"/>
  <pageMargins left="0.1968503937007874" right="0.1968503937007874" top="0.1968503937007874" bottom="0.1968503937007874" header="0.31496062992125984" footer="0.31496062992125984"/>
  <pageSetup fitToHeight="3" fitToWidth="1" horizontalDpi="300" verticalDpi="300" orientation="portrait" paperSize="9" scale="65" r:id="rId1"/>
  <headerFooter alignWithMargins="0">
    <oddFooter>&amp;C&amp;P</oddFoot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2009-05-21T12:17:59Z</cp:lastPrinted>
  <dcterms:created xsi:type="dcterms:W3CDTF">2002-01-02T08:21:30Z</dcterms:created>
  <dcterms:modified xsi:type="dcterms:W3CDTF">2009-05-28T21:34:27Z</dcterms:modified>
  <cp:category/>
  <cp:version/>
  <cp:contentType/>
  <cp:contentStatus/>
</cp:coreProperties>
</file>