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075" windowHeight="8445" activeTab="0"/>
  </bookViews>
  <sheets>
    <sheet name="přehled podaných žádostí" sheetId="1" r:id="rId1"/>
  </sheets>
  <definedNames/>
  <calcPr fullCalcOnLoad="1"/>
</workbook>
</file>

<file path=xl/sharedStrings.xml><?xml version="1.0" encoding="utf-8"?>
<sst xmlns="http://schemas.openxmlformats.org/spreadsheetml/2006/main" count="143" uniqueCount="139">
  <si>
    <t>Evidenční číslo</t>
  </si>
  <si>
    <t>Název žadatele</t>
  </si>
  <si>
    <t>Název projektu</t>
  </si>
  <si>
    <t>1-1-0609</t>
  </si>
  <si>
    <t>Muzeum Vysočiny Pelhřimov</t>
  </si>
  <si>
    <t>Podpora rozvoje ICT v organizacích zřizovaných krajem Vysočina</t>
  </si>
  <si>
    <t>2-1-0609</t>
  </si>
  <si>
    <t>Podpora výuky PLM technologií v rámci nových ŠVP</t>
  </si>
  <si>
    <t>3-1-0609</t>
  </si>
  <si>
    <t>Hrad Kámen, přísp. organizace</t>
  </si>
  <si>
    <t>4-1-0609</t>
  </si>
  <si>
    <t>Zasíťování učebny IT</t>
  </si>
  <si>
    <t>5-1-0609</t>
  </si>
  <si>
    <t>Diagnostický ústav sociální péče Černovice, příspěvková organizace</t>
  </si>
  <si>
    <t>Modernizace ICT v DÚSP Černovice 2009</t>
  </si>
  <si>
    <t>6-1-0609</t>
  </si>
  <si>
    <t>Střední škola řemesel a služeb Moravské Budějovice</t>
  </si>
  <si>
    <t>Výměna počítačů</t>
  </si>
  <si>
    <t>7-1-0609</t>
  </si>
  <si>
    <t>Základní škola speciální a Praktická škola Černovice</t>
  </si>
  <si>
    <t>Modernizace ICT ve škole 2009</t>
  </si>
  <si>
    <t>8-1-0609</t>
  </si>
  <si>
    <t>Dům dětí a mládeže Jihlava</t>
  </si>
  <si>
    <t>Renovace IT</t>
  </si>
  <si>
    <t>9-1-0609</t>
  </si>
  <si>
    <t>Gymnázium Jihlava</t>
  </si>
  <si>
    <t>Obnova učebny s počítači</t>
  </si>
  <si>
    <t>10-1-0609</t>
  </si>
  <si>
    <t>Střední škola Pelhřimov</t>
  </si>
  <si>
    <t>Doplnění ICT stardardu v odborné výuce</t>
  </si>
  <si>
    <t>11-1-0609</t>
  </si>
  <si>
    <t>Střední zdravotnická škola a Vyšší odborná škola zdravotnická Jihlava</t>
  </si>
  <si>
    <t>Vybavení rekonstruované studovny zařízením IT</t>
  </si>
  <si>
    <t>12-1-0609</t>
  </si>
  <si>
    <t>Střední odborná škola a Střední odborné učiliště Třešť</t>
  </si>
  <si>
    <t>Rozšíření síťové infrastruktury</t>
  </si>
  <si>
    <t>13-1-0609</t>
  </si>
  <si>
    <t>Střední škola stavební Třebíč</t>
  </si>
  <si>
    <t>Odborný aplikační software Mathematica jako prostředek implementace nových výukových metod</t>
  </si>
  <si>
    <t>14-1-0609</t>
  </si>
  <si>
    <t>Náhrada nevyhovující výpočetní techniky</t>
  </si>
  <si>
    <t>15-1-0609</t>
  </si>
  <si>
    <t>Základní škola a Praktická škola Chotěboř</t>
  </si>
  <si>
    <t>Modernizace učebny výpočetní techniky</t>
  </si>
  <si>
    <t>16-1-0609</t>
  </si>
  <si>
    <t>Gymnázium, Střední odborná škola a Vyšší odborná škola Ledeč nad Sázavou</t>
  </si>
  <si>
    <t>Učebna výpočetní techniky - středisko gymnázium</t>
  </si>
  <si>
    <t>17-1-0609</t>
  </si>
  <si>
    <t>Obchodní akademie a Jazyková škola s právem státní jazykové zkoušky Jihlava</t>
  </si>
  <si>
    <t>Aktualizace SW a HW v učebně VYT5</t>
  </si>
  <si>
    <t>18-1-0609</t>
  </si>
  <si>
    <t>Modernizace ICT</t>
  </si>
  <si>
    <t>19-1-0609</t>
  </si>
  <si>
    <t>Střední průmyslová škola stavební akademika Stanislava Bechyně, Havlíčkův Brod, Jihlavská 628</t>
  </si>
  <si>
    <t>Zálohování a ukládání dat na SPŠ stavební Havlíčkův Brod</t>
  </si>
  <si>
    <t>20-1-0609</t>
  </si>
  <si>
    <t>Akademie - Vyšší odborná škola, Gymnázium a Střední odborná škola uměleckoprůmyslová Světlá nad Sázavou</t>
  </si>
  <si>
    <t>Modernizace počítačové učebny</t>
  </si>
  <si>
    <t>21-1-0609</t>
  </si>
  <si>
    <t>Vyšší odborná škola a Obchodní akademie Chotěboř</t>
  </si>
  <si>
    <t>Modernizací zastaralého vybavení přibližujeme naše absolventy praxi</t>
  </si>
  <si>
    <t>22-1-0609</t>
  </si>
  <si>
    <t>Střední škola automobilní Jihlava</t>
  </si>
  <si>
    <t>Vytvoření ICTzázemí pro moderní formy výuky</t>
  </si>
  <si>
    <t>23-1-0609</t>
  </si>
  <si>
    <t>Střední škola technická Jihlava</t>
  </si>
  <si>
    <t>obnova a rozvoj počítačové sítě</t>
  </si>
  <si>
    <t>24-1-0609</t>
  </si>
  <si>
    <t>Interaktivní tabule</t>
  </si>
  <si>
    <t>25-1-0609</t>
  </si>
  <si>
    <t>Obměna PC</t>
  </si>
  <si>
    <t>26-1-0609</t>
  </si>
  <si>
    <t>Nemocnice Havlíčkův Brod</t>
  </si>
  <si>
    <t>Obnova počítačů a serverů v NHB</t>
  </si>
  <si>
    <t>27-1-0609</t>
  </si>
  <si>
    <t>Česká zemědělská akademie v Humpolci, střední škola</t>
  </si>
  <si>
    <t>Komplexní zálohovací systém na pracovištích v Humpolci</t>
  </si>
  <si>
    <t>28-1-0609</t>
  </si>
  <si>
    <t>Gymnázium Pelhřimov</t>
  </si>
  <si>
    <t>Mobilní učitel</t>
  </si>
  <si>
    <t>29-1-0609</t>
  </si>
  <si>
    <t>Gymnázium dr. A. Hrdličky, Humpolec, Komenského 147</t>
  </si>
  <si>
    <t>Doplnění stanic pro zaměstnance</t>
  </si>
  <si>
    <t>30-1-0609</t>
  </si>
  <si>
    <t>Střední zdravotnická škola Vyšší odborná škola zdravotnická Žďár nad Sázavou</t>
  </si>
  <si>
    <t>Doplnění počtu počítačů pro učitele</t>
  </si>
  <si>
    <t>31-1-0609</t>
  </si>
  <si>
    <t>Krajská knihovna Vysočiny v Havlíčkově Brodě</t>
  </si>
  <si>
    <t>Obnova HW</t>
  </si>
  <si>
    <t>32-1-0609</t>
  </si>
  <si>
    <t>Střední průmyslová škola Jihlava</t>
  </si>
  <si>
    <t>Vybavení učeben - 3 dataprojektory</t>
  </si>
  <si>
    <t>33-1-0609</t>
  </si>
  <si>
    <t>Základní škola a Praktická škola Velké Meziříčí</t>
  </si>
  <si>
    <t>klimatizace</t>
  </si>
  <si>
    <t>34-1-0609</t>
  </si>
  <si>
    <t>Vybavení učeben prezentační technikou</t>
  </si>
  <si>
    <t>Celkový rozpočet projektu</t>
  </si>
  <si>
    <t>Požadovaná výše dotace</t>
  </si>
  <si>
    <t>Vyšší odborná škola a Střední průmyslová škola Žďár nad Sázavou</t>
  </si>
  <si>
    <t>Muzeum Vysočiny Třebíč</t>
  </si>
  <si>
    <t>Ústav sociální péče Křižanov</t>
  </si>
  <si>
    <t>Výše dotace navržená ke schválení</t>
  </si>
  <si>
    <t xml:space="preserve">Stanovisko OI </t>
  </si>
  <si>
    <t>Realizací projektu muzea dojde k naplnění standardu v oblasti průměrného stáří PC v organizaci na 42 měsíců. Standardem pro organizace typu C5 (Muzea) je 40 měsíců. Odbor informatiky doporučuje schválit projekt.</t>
  </si>
  <si>
    <t>Realizací projektu výměny nevyhovujících PC dojde k naplnění standardu v počtu PC na téměř 100%, avšak průměrné stáří PC bude nižší než definované standardem. Standard definuje 35 měsíců, škola by měla cca 32 měsíců. Nicméně vzhledem k technickému zaměření školy, primárnímu zaměření nových PC pro výuku CAD, doporučujeme tuto část dotace schválit. Další tiskárna zvýší plnění vůči standardu na cca 40%. Dle standardu má škola vlastnit 12 dataprojektorů, po realizaci projektu by byl reálný stav 17ks tj. 141% standardu. Odbor informatiky doporučuje krácení dotace o dataprojektory tj. rovných 50 000 Kč resp. o dotaci KrÚ která činí v tomto případě 77% tj. 38 500 Kč. Tiskárnu, PC včetně monitoru v dotaci navrhujeme ponechat.</t>
  </si>
  <si>
    <t>Stávající PC organizace jsou 2 roky nad průměrem standardu, Odbor informatiky doporučuje schválit projekt.</t>
  </si>
  <si>
    <t>Doplnění několika chybějících komponent do stávajících počítačů (grafická karta, DVD mechanika apod.) standard nespecifikuje, jedná se avšak o zcela standardní součásti snad všech PC tak jako každé PC obsahuje např. hardisk. Upgrade způsobu ověřování je zcela v souladu se standardem - omezení práce uživatelů &amp; způsob omezení (jméno a heslo) Pořízení serveru naplňuje standard na 100, organizace nyní žádný neprovozuje a dle standardu má mít 1ks. Odbor informatiky navrhuje dotaci schválit.</t>
  </si>
  <si>
    <t>Realizací projektu dojde k naplnění standardu v následujících oblastech: servery-100%, zálohování dat-100%, kopírek-15%. Výměna aktivních prvků LAN je standardem taktéž plně podporována. Odbor informatiky doporučuje projekt ke schválení.</t>
  </si>
  <si>
    <t xml:space="preserve">Realizací výměny 28 starých PC za nové dojde ke ke změně průměrného stáří PC na cca 40 měsíců. Standardem je až 35 měsíců. Odbor informatiky doporučuje dotaci schválit. </t>
  </si>
  <si>
    <t>Realizací projektu dojde k naplnění standardu na 52% v oblasti průměrného stáří PC. Odbor informatiky doporučuje projekt ke schválení.</t>
  </si>
  <si>
    <t>Realizací projektu dojde k naplnění standardu v kategoriích průměrného stáří PC na 95% a 86% u celkového počtu PC pro studenty. Odbor informatiky doporučuje projekt ke schválení.</t>
  </si>
  <si>
    <t>Realizací projektu dojde k naplnění položky standardu průměrné stáří PC na cca 85%. Notebook pro učitele by mělo mít dle standardu asi 40 zaměstnanců školy, realizací projektu jejich počet vzroste na 5 kusů tj. cca 12% standardu. Odbor informatiky doporučuje projekt ke schválení.</t>
  </si>
  <si>
    <t>Projekt se týká 3 položek standardu, vybudování infrastruktury (strukturovaná kabeláž a LAN) a je zcela v souladu se standardem. Zřízení WiFi přístupových bodů pro studenty je taktéž standardem bez výhrad podporováno. Odbor informatiky doporučuje schválit dotaci.</t>
  </si>
  <si>
    <t xml:space="preserve">Předmětem projektu je změna využití místnosti na učebnu výpočetní techniky a kabinetů které bez rekonstrukce nejsou možné - vybudování strukturované kabeláže a počítačové sítě (logické aktivní prvky nad strukturovanou kabeláží) jsou nezbytně nutné a standard ji plně podporuje. Odbor informatiky doporučuje poskytnout dotaci. </t>
  </si>
  <si>
    <t>Projekt školy hodlá pořídit neomezenou licenci specializovaného výukového softwaru Mathematika. Tento software není standardem žádným způsobem podporován z důvodu vysoké specializace. Přesto OI doporučuje projekt ke schválení a podpořit tak nejenom výuku programování a matematiky na Střední škole stavební v Třebíči.</t>
  </si>
  <si>
    <t>Realizací projektu muzea dojde k naplnění standardu v oblasti průměrného stáří PC v organizaci na 61 měsíců. Standardem pro organizace typu C5 (Muzea) je 40 měsíců. Odbor informatiky doporučuje schválit projekt.</t>
  </si>
  <si>
    <t>Realizací projektu muzea dojde k naplnění standardu v oblasti průměrného stáří PC v organizaci na cca 43 měsíců. Standardem pro organizace typu PE1 (základní školy) je 40 měsíců. Antivirové řešení a kancelářský balík MS OFFICE na všech stanicích v projektu jsou taktéž standardem plně podporovány - 100%. Odbor informatiky doporučuje schválit projekt.</t>
  </si>
  <si>
    <t xml:space="preserve">Realizací projektu dojde k naplnění standardu průmerného stáří PC na 38 měsíců přičemž standard definuje 36 měsíců, v počtu PC na žáka dosáhne škola 80% standardu. Další oblastí projektu je nový server, organizace by měla mít dle standardu 4,6 serveru, nyní má 6 a žádá o sedmý - realizací by došlo k navýšení serverů organizace na 145% oproti standardu. OI doporučuje krátit dotaci o server - 21 000 Kč, dále pak o licenci pro tento server, MS Windows Server 2003 - 4 200 Kč. </t>
  </si>
  <si>
    <t>Realizací projektu dojde ke snížení průměrného stáří PC z 50 měsíců na 43. Standard pro organizace školského typu definuje průměrné stáří na 36 měsíců. Odbor informatiky doporučuje poskytnou dotaci v navrhované výši.</t>
  </si>
  <si>
    <t xml:space="preserve">V součanosti má organizace průměrné stáří cca 57 měsíců, realizací projektu instalace nových PC, včetně MS Office který je standardem taktéž podporován, dojde ke snížení průměrného stáří na 42 měsíců tj. 100% standardu. Nákup nového serveru (SBS server) OI taktéž doporučuje podpořit dotaci na server, organizace při počtu cca 45 zaměstnaců by již měla mít vlastní autorizační server, včetně poštovního serveru a vlastního zabezpečení (antivir, antispyware, firewall, antispam - vše standardem 100% podporováno). Záložní zdroj a rack standard blíže neupravuje, nicméně OI doporučuje i tuto část projektu realizovat, server je nutné někam vložit, uzamknout, a v důsledku chodu 24x7x365 zajistit i nepřetržitou dodávku el. napájení. Odbor informatiky doporučuje projekt v plné výši podpořit. </t>
  </si>
  <si>
    <t>Realizací projektu dojde k naplnění standardu v oblastech průměrného stáří PC na 100% a v počtu PC na žáka na 60%. Odbor informatiky doporučuje projekt ke schválení.</t>
  </si>
  <si>
    <t xml:space="preserve">Realizací projektu obměny PC dojde k snížení průměrného stáří na 52 měsíců. Odbor informatiky doporučuje podpořit žádostn nicméně je na zvážení školy, zda-li není efektivnější a systémovější kupovat nová PC namísto repasovaných a zda-li neudělat další fáze výměny PC neboť průměrné stáří se zdá být stále vysoké - počítače s windows 9x jsou toho důkazem. </t>
  </si>
  <si>
    <t xml:space="preserve">Realizací projektu dojde ke změně stndardu v oblasti průměrné stáří PC z 52 na 40 měsíců, standardem je 35 měsíců. Hlasovací systém a výukový program pro předmět řízení motorových vozidel není samozřejmě standardizován z důvodu cíleného a velmi specializovaného využití, přesto či snad právě z tohoto důvodu doporučujeme projekt pro SŠ automobilní podpořit v plné výši. </t>
  </si>
  <si>
    <t xml:space="preserve">Projekt školy se týká oblasti kterou standard podporuje - LAN a síťových aktivních prvků. Navíc škola bude připravena na připojení k páteřní optické síti Rowanet a Metropolitní síti Jihlava kde prozatím jako jedna z mála škol v Jihlavě, zejména z důvodu lokace školy, připojená není. Odbor informatiky doporučuje schválit projekt. </t>
  </si>
  <si>
    <t xml:space="preserve">Škola by měla, dle standardu, využívat až 6 interaktivních tabulí, v projektu uvažuje o pořízení prvních 3 kusů. Realizací tedy dojde k navýšení z 0 na 50% vůči standardu. Vizualizér standard neupravuje, Odbor informatiky plánuje zahrnout vizualizéry v příští aktualizaci do standardu. Mnozí si zajisté pamatují oblíbený a často používaý "Meotar", vizualizér je jeho modernější obdoba, ve školství by měl být zajisté plně podporován. Odbor informatiky doporučuje schválit projekt. </t>
  </si>
  <si>
    <t xml:space="preserve">Realizací projektu dojde k "omlazení" průměrného stáří stolních PC z 51 měsíců na cca 44 měsíců. Odbor informatiky doporučuje podpořit žádost o dotaci. </t>
  </si>
  <si>
    <t xml:space="preserve">Dle vyplněných dat má organizace průměrné stáří PC cca 36 měsíců, standard definuje 40 - dle standardu by měla být dotace krácena či zamítnuta. Odbor informatiky ale doporučuje přihlédnout k faktu, že organizace přechází v rámci nového Nemocničního informačního systému na zcela grafické prostředí, které má mnohem vyšší nároky na systémové prostředky počítače, přičemž tyto nároky nejsou ještě v poslední aktualizaci krajského standardu ICT z minulého roku zohledněny. 2 servery v projektu způsobí nárust standardu v oblasti počtu PC/server z nynějších 67% na cca 75%. OI nechává na RK finální rozhodnutí, nicméně doporučujeme dotaci shválit v plné výši. Standardy budou do II. kola dotací aktualizovány. </t>
  </si>
  <si>
    <t>Realizací projektu dojde k naplnění standardu na 100% v oblasti serverů a naplnění kategorie zálohování dat. Odbor informatiky doporučuje projekt ke schválení.</t>
  </si>
  <si>
    <t>Realizací projektu dojde k naplnění standardu na 23% v kategorii notebooků na zaměstnance. Odbor informatiky doporučuje projekt ke schválení.</t>
  </si>
  <si>
    <t>Realizací projektu dojde k naplnění standardu u průměrného stáří PC na 78% a 30% zaměstnanců bude mít vlastní notebook - standard definuje pro školy definuje až 80%. Odbor informatiky doporučuje projekt ke schválení.</t>
  </si>
  <si>
    <t>Dle standardu by měla mít organizace pro své zaměstnance, převážně učitele, cca 24 notebooků. Realizací projektu naplní standard na necelých 50%. Odbor informatiky doporučuje schválit dotaci.</t>
  </si>
  <si>
    <t>Realizací projektu dojde k naplnění průměrného stáří PC na 100% standardu pro danou kategorii tj. 40 měsíců. Odbor informatiky doporučuje projekt ke schválení.</t>
  </si>
  <si>
    <t>Realizací projektu školy dojde ke snížení průmerného stáří PC z 50% na 45%. Standard definuje jako mezní hranici 35%. Odbor informatiky doporučuje žádost schválit.</t>
  </si>
  <si>
    <t>Organizace žádá o 2 dataprojektory + plátna do rekonstruovaných učeben, bohužel již nyní je škola na cca 150% standardu v kategorii dataprojektory na žáka. Odbor informatiky doporučuje žádost zamítnout.</t>
  </si>
  <si>
    <t>Inkoustové tiskárny nejsou standardem podporovány z důvodu jejich drahého provozu, jejich výměna za ekonomičtější laserové je podporována. Organizace je v následujících položkách standardu v případě realizace projektu pod normou - čb. laserové tiskárny (cca 55%), bar. laserové tiskárny (83%), notebooky pro zaměstnance (cca 80%), kopírek 62%. Odbor informatiky doporučuje ke schválení v plné výši požadované dotace.</t>
  </si>
  <si>
    <t>Dům dětí a mládeže u Aleje, Havlíčkův Brod, Masarykova 2190</t>
  </si>
  <si>
    <t>Vyloučeno z hodnocení - žádost byla doručena poštou v papírové podobě, což je v rozporu s pravidly Zásad (ukládají zasílání el. formou), bude doporučeno k přepracování do dalšího kola příjmu žádostí.</t>
  </si>
  <si>
    <t>OI doporučuje bez výhrad vůči standardu podpořit tiskové centrum, rack, UPS. Datová úložiště SAN v projektu standard nespefikuje, nicméně primární úlohou tohoto pole je zálohování a zálohování na RAID který standard plně u škol podporuje. Odbor informatiky navrhuje podpořit projekt dotací, ale vyhrazuje si podmínku připojení organizace na krajskou páteřní síť Rowanet tak jak je uvedeno v zásadách. Podmínka bude uvedena i ve smlouvě o dotaci. Odbor informatiky doporučuje schválit dotaci.</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</si>
</sst>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s>
  <fonts count="2">
    <font>
      <sz val="10"/>
      <name val="Arial"/>
      <family val="0"/>
    </font>
    <font>
      <b/>
      <sz val="10"/>
      <name val="Arial"/>
      <family val="0"/>
    </font>
  </fonts>
  <fills count="2">
    <fill>
      <patternFill/>
    </fill>
    <fill>
      <patternFill patternType="gray125"/>
    </fill>
  </fills>
  <borders count="9">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67" fontId="0" fillId="0" borderId="1" xfId="0" applyNumberFormat="1" applyBorder="1" applyAlignment="1">
      <alignment horizontal="right" vertical="center" wrapText="1"/>
    </xf>
    <xf numFmtId="167" fontId="0" fillId="0" borderId="6" xfId="0" applyNumberFormat="1" applyBorder="1" applyAlignment="1">
      <alignment horizontal="right" vertical="center" wrapText="1"/>
    </xf>
    <xf numFmtId="167" fontId="1" fillId="0" borderId="0" xfId="0" applyNumberFormat="1" applyFont="1" applyAlignment="1">
      <alignment horizontal="right" vertical="center" wrapText="1"/>
    </xf>
    <xf numFmtId="167" fontId="0" fillId="0" borderId="0" xfId="0" applyNumberFormat="1" applyAlignment="1">
      <alignment horizontal="right" vertical="center" wrapText="1"/>
    </xf>
    <xf numFmtId="167" fontId="1" fillId="0" borderId="1" xfId="0" applyNumberFormat="1" applyFont="1" applyBorder="1" applyAlignment="1">
      <alignment horizontal="righ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1" fillId="0" borderId="3" xfId="0" applyFont="1" applyBorder="1" applyAlignment="1">
      <alignment horizontal="center" vertical="center" wrapText="1"/>
    </xf>
    <xf numFmtId="167" fontId="1" fillId="0" borderId="6" xfId="0" applyNumberFormat="1" applyFont="1" applyBorder="1" applyAlignment="1">
      <alignment horizontal="right" vertical="center" wrapText="1"/>
    </xf>
    <xf numFmtId="0" fontId="0" fillId="0" borderId="7" xfId="0" applyFont="1" applyBorder="1"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showGridLines="0" tabSelected="1" zoomScale="85" zoomScaleNormal="85" workbookViewId="0" topLeftCell="A30">
      <selection activeCell="F20" sqref="F20"/>
    </sheetView>
  </sheetViews>
  <sheetFormatPr defaultColWidth="9.140625" defaultRowHeight="12.75"/>
  <cols>
    <col min="1" max="1" width="10.421875" style="1" customWidth="1"/>
    <col min="2" max="2" width="29.28125" style="1" customWidth="1"/>
    <col min="3" max="3" width="30.7109375" style="1" customWidth="1"/>
    <col min="4" max="5" width="16.7109375" style="11" customWidth="1"/>
    <col min="6" max="6" width="16.7109375" style="10" customWidth="1"/>
    <col min="7" max="7" width="77.8515625" style="15" customWidth="1"/>
  </cols>
  <sheetData>
    <row r="1" spans="1:7" s="1" customFormat="1" ht="38.25">
      <c r="A1" s="3" t="s">
        <v>0</v>
      </c>
      <c r="B1" s="4" t="s">
        <v>1</v>
      </c>
      <c r="C1" s="4" t="s">
        <v>2</v>
      </c>
      <c r="D1" s="4" t="s">
        <v>97</v>
      </c>
      <c r="E1" s="4" t="s">
        <v>98</v>
      </c>
      <c r="F1" s="16" t="s">
        <v>102</v>
      </c>
      <c r="G1" s="4" t="s">
        <v>103</v>
      </c>
    </row>
    <row r="2" spans="1:7" ht="38.25">
      <c r="A2" s="5" t="s">
        <v>3</v>
      </c>
      <c r="B2" s="2" t="s">
        <v>4</v>
      </c>
      <c r="C2" s="2" t="s">
        <v>5</v>
      </c>
      <c r="D2" s="8">
        <v>50000</v>
      </c>
      <c r="E2" s="8">
        <v>40000</v>
      </c>
      <c r="F2" s="12">
        <v>40000</v>
      </c>
      <c r="G2" s="13" t="s">
        <v>104</v>
      </c>
    </row>
    <row r="3" spans="1:7" ht="114.75">
      <c r="A3" s="5" t="s">
        <v>6</v>
      </c>
      <c r="B3" s="2" t="s">
        <v>99</v>
      </c>
      <c r="C3" s="2" t="s">
        <v>7</v>
      </c>
      <c r="D3" s="8">
        <v>440500</v>
      </c>
      <c r="E3" s="8">
        <v>340500</v>
      </c>
      <c r="F3" s="12">
        <f>E3-38500</f>
        <v>302000</v>
      </c>
      <c r="G3" s="13" t="s">
        <v>105</v>
      </c>
    </row>
    <row r="4" spans="1:7" ht="25.5">
      <c r="A4" s="5" t="s">
        <v>8</v>
      </c>
      <c r="B4" s="2" t="s">
        <v>9</v>
      </c>
      <c r="C4" s="2" t="s">
        <v>5</v>
      </c>
      <c r="D4" s="8">
        <v>50000</v>
      </c>
      <c r="E4" s="8">
        <v>40000</v>
      </c>
      <c r="F4" s="12">
        <v>40000</v>
      </c>
      <c r="G4" s="13" t="s">
        <v>106</v>
      </c>
    </row>
    <row r="5" spans="1:7" ht="76.5">
      <c r="A5" s="5" t="s">
        <v>10</v>
      </c>
      <c r="B5" s="2" t="s">
        <v>136</v>
      </c>
      <c r="C5" s="2" t="s">
        <v>11</v>
      </c>
      <c r="D5" s="8">
        <v>99325</v>
      </c>
      <c r="E5" s="8">
        <v>75000</v>
      </c>
      <c r="F5" s="12">
        <v>75000</v>
      </c>
      <c r="G5" s="13" t="s">
        <v>107</v>
      </c>
    </row>
    <row r="6" spans="1:7" ht="38.25">
      <c r="A6" s="5" t="s">
        <v>12</v>
      </c>
      <c r="B6" s="2" t="s">
        <v>13</v>
      </c>
      <c r="C6" s="2" t="s">
        <v>14</v>
      </c>
      <c r="D6" s="8">
        <v>295000</v>
      </c>
      <c r="E6" s="8">
        <v>235000</v>
      </c>
      <c r="F6" s="12">
        <v>235000</v>
      </c>
      <c r="G6" s="13" t="s">
        <v>108</v>
      </c>
    </row>
    <row r="7" spans="1:7" ht="25.5">
      <c r="A7" s="5" t="s">
        <v>15</v>
      </c>
      <c r="B7" s="2" t="s">
        <v>16</v>
      </c>
      <c r="C7" s="2" t="s">
        <v>17</v>
      </c>
      <c r="D7" s="8">
        <v>560000</v>
      </c>
      <c r="E7" s="8">
        <v>440000</v>
      </c>
      <c r="F7" s="12">
        <v>440000</v>
      </c>
      <c r="G7" s="13" t="s">
        <v>109</v>
      </c>
    </row>
    <row r="8" spans="1:7" ht="63.75">
      <c r="A8" s="5" t="s">
        <v>18</v>
      </c>
      <c r="B8" s="2" t="s">
        <v>19</v>
      </c>
      <c r="C8" s="2" t="s">
        <v>20</v>
      </c>
      <c r="D8" s="8">
        <v>99000</v>
      </c>
      <c r="E8" s="8">
        <v>78000</v>
      </c>
      <c r="F8" s="12">
        <v>78000</v>
      </c>
      <c r="G8" s="13" t="s">
        <v>135</v>
      </c>
    </row>
    <row r="9" spans="1:7" ht="25.5">
      <c r="A9" s="5" t="s">
        <v>21</v>
      </c>
      <c r="B9" s="2" t="s">
        <v>22</v>
      </c>
      <c r="C9" s="2" t="s">
        <v>23</v>
      </c>
      <c r="D9" s="8">
        <v>90750</v>
      </c>
      <c r="E9" s="8">
        <v>70750</v>
      </c>
      <c r="F9" s="12">
        <v>70750</v>
      </c>
      <c r="G9" s="13" t="s">
        <v>110</v>
      </c>
    </row>
    <row r="10" spans="1:7" ht="38.25">
      <c r="A10" s="5" t="s">
        <v>24</v>
      </c>
      <c r="B10" s="2" t="s">
        <v>25</v>
      </c>
      <c r="C10" s="2" t="s">
        <v>26</v>
      </c>
      <c r="D10" s="8">
        <v>392600</v>
      </c>
      <c r="E10" s="8">
        <v>314080</v>
      </c>
      <c r="F10" s="12">
        <v>314080</v>
      </c>
      <c r="G10" s="13" t="s">
        <v>111</v>
      </c>
    </row>
    <row r="11" spans="1:7" ht="51">
      <c r="A11" s="5" t="s">
        <v>27</v>
      </c>
      <c r="B11" s="2" t="s">
        <v>28</v>
      </c>
      <c r="C11" s="2" t="s">
        <v>29</v>
      </c>
      <c r="D11" s="8">
        <v>348000</v>
      </c>
      <c r="E11" s="8">
        <v>278400</v>
      </c>
      <c r="F11" s="12">
        <v>278400</v>
      </c>
      <c r="G11" s="13" t="s">
        <v>112</v>
      </c>
    </row>
    <row r="12" spans="1:7" ht="38.25">
      <c r="A12" s="5" t="s">
        <v>30</v>
      </c>
      <c r="B12" s="2" t="s">
        <v>31</v>
      </c>
      <c r="C12" s="2" t="s">
        <v>32</v>
      </c>
      <c r="D12" s="8">
        <v>99000</v>
      </c>
      <c r="E12" s="8">
        <v>76230</v>
      </c>
      <c r="F12" s="12">
        <v>76230</v>
      </c>
      <c r="G12" s="13" t="s">
        <v>113</v>
      </c>
    </row>
    <row r="13" spans="1:7" ht="51">
      <c r="A13" s="5" t="s">
        <v>33</v>
      </c>
      <c r="B13" s="2" t="s">
        <v>34</v>
      </c>
      <c r="C13" s="2" t="s">
        <v>35</v>
      </c>
      <c r="D13" s="8">
        <v>128600</v>
      </c>
      <c r="E13" s="8">
        <v>90020</v>
      </c>
      <c r="F13" s="12">
        <v>90020</v>
      </c>
      <c r="G13" s="13" t="s">
        <v>114</v>
      </c>
    </row>
    <row r="14" spans="1:7" ht="51">
      <c r="A14" s="5" t="s">
        <v>36</v>
      </c>
      <c r="B14" s="2" t="s">
        <v>37</v>
      </c>
      <c r="C14" s="2" t="s">
        <v>38</v>
      </c>
      <c r="D14" s="8">
        <v>81200</v>
      </c>
      <c r="E14" s="8">
        <v>64960</v>
      </c>
      <c r="F14" s="12">
        <v>64960</v>
      </c>
      <c r="G14" s="13" t="s">
        <v>115</v>
      </c>
    </row>
    <row r="15" spans="1:7" ht="38.25">
      <c r="A15" s="5" t="s">
        <v>39</v>
      </c>
      <c r="B15" s="2" t="s">
        <v>100</v>
      </c>
      <c r="C15" s="2" t="s">
        <v>40</v>
      </c>
      <c r="D15" s="8">
        <v>96390</v>
      </c>
      <c r="E15" s="8">
        <v>77111</v>
      </c>
      <c r="F15" s="12">
        <v>77111</v>
      </c>
      <c r="G15" s="13" t="s">
        <v>116</v>
      </c>
    </row>
    <row r="16" spans="1:7" ht="63.75">
      <c r="A16" s="5" t="s">
        <v>41</v>
      </c>
      <c r="B16" s="2" t="s">
        <v>42</v>
      </c>
      <c r="C16" s="2" t="s">
        <v>43</v>
      </c>
      <c r="D16" s="8">
        <v>94950</v>
      </c>
      <c r="E16" s="8">
        <v>75960</v>
      </c>
      <c r="F16" s="12">
        <v>75960</v>
      </c>
      <c r="G16" s="13" t="s">
        <v>117</v>
      </c>
    </row>
    <row r="17" spans="1:7" ht="76.5">
      <c r="A17" s="5" t="s">
        <v>44</v>
      </c>
      <c r="B17" s="2" t="s">
        <v>45</v>
      </c>
      <c r="C17" s="2" t="s">
        <v>46</v>
      </c>
      <c r="D17" s="8">
        <v>384900</v>
      </c>
      <c r="E17" s="8">
        <v>307920</v>
      </c>
      <c r="F17" s="12">
        <f>E17-21000-4200</f>
        <v>282720</v>
      </c>
      <c r="G17" s="13" t="s">
        <v>118</v>
      </c>
    </row>
    <row r="18" spans="1:7" ht="38.25">
      <c r="A18" s="5" t="s">
        <v>47</v>
      </c>
      <c r="B18" s="2" t="s">
        <v>48</v>
      </c>
      <c r="C18" s="2" t="s">
        <v>49</v>
      </c>
      <c r="D18" s="8">
        <v>372000</v>
      </c>
      <c r="E18" s="8">
        <v>297600</v>
      </c>
      <c r="F18" s="12">
        <v>297600</v>
      </c>
      <c r="G18" s="13" t="s">
        <v>119</v>
      </c>
    </row>
    <row r="19" spans="1:7" ht="127.5">
      <c r="A19" s="5" t="s">
        <v>50</v>
      </c>
      <c r="B19" s="2" t="s">
        <v>101</v>
      </c>
      <c r="C19" s="2" t="s">
        <v>51</v>
      </c>
      <c r="D19" s="8">
        <v>572323</v>
      </c>
      <c r="E19" s="8">
        <v>457858.4</v>
      </c>
      <c r="F19" s="12">
        <v>457858</v>
      </c>
      <c r="G19" s="13" t="s">
        <v>120</v>
      </c>
    </row>
    <row r="20" spans="1:7" ht="76.5">
      <c r="A20" s="5" t="s">
        <v>52</v>
      </c>
      <c r="B20" s="2" t="s">
        <v>53</v>
      </c>
      <c r="C20" s="2" t="s">
        <v>54</v>
      </c>
      <c r="D20" s="8">
        <v>796200</v>
      </c>
      <c r="E20" s="8">
        <v>445872</v>
      </c>
      <c r="F20" s="12">
        <v>445872</v>
      </c>
      <c r="G20" s="18" t="s">
        <v>138</v>
      </c>
    </row>
    <row r="21" spans="1:7" ht="51">
      <c r="A21" s="5" t="s">
        <v>55</v>
      </c>
      <c r="B21" s="2" t="s">
        <v>56</v>
      </c>
      <c r="C21" s="2" t="s">
        <v>57</v>
      </c>
      <c r="D21" s="8">
        <v>99900.5</v>
      </c>
      <c r="E21" s="8">
        <v>79900</v>
      </c>
      <c r="F21" s="12">
        <v>79900</v>
      </c>
      <c r="G21" s="13" t="s">
        <v>121</v>
      </c>
    </row>
    <row r="22" spans="1:7" ht="63.75">
      <c r="A22" s="5" t="s">
        <v>58</v>
      </c>
      <c r="B22" s="2" t="s">
        <v>59</v>
      </c>
      <c r="C22" s="2" t="s">
        <v>60</v>
      </c>
      <c r="D22" s="8">
        <v>99900</v>
      </c>
      <c r="E22" s="8">
        <v>79900</v>
      </c>
      <c r="F22" s="12">
        <v>79900</v>
      </c>
      <c r="G22" s="13" t="s">
        <v>122</v>
      </c>
    </row>
    <row r="23" spans="1:7" ht="63.75">
      <c r="A23" s="5" t="s">
        <v>61</v>
      </c>
      <c r="B23" s="2" t="s">
        <v>62</v>
      </c>
      <c r="C23" s="2" t="s">
        <v>63</v>
      </c>
      <c r="D23" s="8">
        <v>421000</v>
      </c>
      <c r="E23" s="8">
        <v>336000</v>
      </c>
      <c r="F23" s="12">
        <v>336000</v>
      </c>
      <c r="G23" s="13" t="s">
        <v>123</v>
      </c>
    </row>
    <row r="24" spans="1:7" ht="51">
      <c r="A24" s="5" t="s">
        <v>64</v>
      </c>
      <c r="B24" s="2" t="s">
        <v>65</v>
      </c>
      <c r="C24" s="2" t="s">
        <v>66</v>
      </c>
      <c r="D24" s="8">
        <v>95353</v>
      </c>
      <c r="E24" s="8">
        <v>76282</v>
      </c>
      <c r="F24" s="12">
        <v>76282</v>
      </c>
      <c r="G24" s="13" t="s">
        <v>124</v>
      </c>
    </row>
    <row r="25" spans="1:7" ht="76.5">
      <c r="A25" s="5" t="s">
        <v>67</v>
      </c>
      <c r="B25" s="2" t="s">
        <v>65</v>
      </c>
      <c r="C25" s="2" t="s">
        <v>68</v>
      </c>
      <c r="D25" s="8">
        <v>68026</v>
      </c>
      <c r="E25" s="8">
        <v>54420</v>
      </c>
      <c r="F25" s="12">
        <v>54420</v>
      </c>
      <c r="G25" s="13" t="s">
        <v>125</v>
      </c>
    </row>
    <row r="26" spans="1:7" ht="25.5">
      <c r="A26" s="5" t="s">
        <v>69</v>
      </c>
      <c r="B26" s="2" t="s">
        <v>65</v>
      </c>
      <c r="C26" s="2" t="s">
        <v>70</v>
      </c>
      <c r="D26" s="8">
        <v>90090</v>
      </c>
      <c r="E26" s="8">
        <v>72720</v>
      </c>
      <c r="F26" s="12">
        <v>72720</v>
      </c>
      <c r="G26" s="13" t="s">
        <v>126</v>
      </c>
    </row>
    <row r="27" spans="1:7" ht="114.75">
      <c r="A27" s="5" t="s">
        <v>71</v>
      </c>
      <c r="B27" s="2" t="s">
        <v>72</v>
      </c>
      <c r="C27" s="2" t="s">
        <v>73</v>
      </c>
      <c r="D27" s="8">
        <v>630000</v>
      </c>
      <c r="E27" s="8">
        <v>500000</v>
      </c>
      <c r="F27" s="12">
        <v>500000</v>
      </c>
      <c r="G27" s="13" t="s">
        <v>127</v>
      </c>
    </row>
    <row r="28" spans="1:7" ht="25.5">
      <c r="A28" s="5" t="s">
        <v>74</v>
      </c>
      <c r="B28" s="2" t="s">
        <v>75</v>
      </c>
      <c r="C28" s="2" t="s">
        <v>76</v>
      </c>
      <c r="D28" s="8">
        <v>120000</v>
      </c>
      <c r="E28" s="8">
        <v>96000</v>
      </c>
      <c r="F28" s="12">
        <v>96000</v>
      </c>
      <c r="G28" s="13" t="s">
        <v>128</v>
      </c>
    </row>
    <row r="29" spans="1:7" ht="25.5">
      <c r="A29" s="5" t="s">
        <v>77</v>
      </c>
      <c r="B29" s="2" t="s">
        <v>78</v>
      </c>
      <c r="C29" s="2" t="s">
        <v>79</v>
      </c>
      <c r="D29" s="8">
        <v>88000</v>
      </c>
      <c r="E29" s="8">
        <v>70400</v>
      </c>
      <c r="F29" s="12">
        <v>70400</v>
      </c>
      <c r="G29" s="13" t="s">
        <v>129</v>
      </c>
    </row>
    <row r="30" spans="1:7" ht="38.25">
      <c r="A30" s="5" t="s">
        <v>80</v>
      </c>
      <c r="B30" s="2" t="s">
        <v>81</v>
      </c>
      <c r="C30" s="2" t="s">
        <v>82</v>
      </c>
      <c r="D30" s="8">
        <v>50000</v>
      </c>
      <c r="E30" s="8">
        <v>40000</v>
      </c>
      <c r="F30" s="12">
        <v>40000</v>
      </c>
      <c r="G30" s="13" t="s">
        <v>130</v>
      </c>
    </row>
    <row r="31" spans="1:7" ht="51" customHeight="1">
      <c r="A31" s="5" t="s">
        <v>83</v>
      </c>
      <c r="B31" s="2" t="s">
        <v>84</v>
      </c>
      <c r="C31" s="2" t="s">
        <v>85</v>
      </c>
      <c r="D31" s="8">
        <v>121506</v>
      </c>
      <c r="E31" s="8">
        <v>91129</v>
      </c>
      <c r="F31" s="12">
        <v>91129</v>
      </c>
      <c r="G31" s="13" t="s">
        <v>131</v>
      </c>
    </row>
    <row r="32" spans="1:7" ht="25.5">
      <c r="A32" s="5" t="s">
        <v>86</v>
      </c>
      <c r="B32" s="2" t="s">
        <v>87</v>
      </c>
      <c r="C32" s="2" t="s">
        <v>88</v>
      </c>
      <c r="D32" s="8">
        <v>120000</v>
      </c>
      <c r="E32" s="8">
        <v>96000</v>
      </c>
      <c r="F32" s="12">
        <v>96000</v>
      </c>
      <c r="G32" s="13" t="s">
        <v>132</v>
      </c>
    </row>
    <row r="33" spans="1:7" ht="25.5">
      <c r="A33" s="5" t="s">
        <v>89</v>
      </c>
      <c r="B33" s="2" t="s">
        <v>90</v>
      </c>
      <c r="C33" s="2" t="s">
        <v>91</v>
      </c>
      <c r="D33" s="8">
        <v>306000</v>
      </c>
      <c r="E33" s="8">
        <v>149940</v>
      </c>
      <c r="F33" s="12">
        <v>149940</v>
      </c>
      <c r="G33" s="13" t="s">
        <v>133</v>
      </c>
    </row>
    <row r="34" spans="1:7" ht="38.25">
      <c r="A34" s="5" t="s">
        <v>92</v>
      </c>
      <c r="B34" s="2" t="s">
        <v>93</v>
      </c>
      <c r="C34" s="2" t="s">
        <v>94</v>
      </c>
      <c r="D34" s="8">
        <v>51000</v>
      </c>
      <c r="E34" s="8">
        <v>40800</v>
      </c>
      <c r="F34" s="12">
        <v>0</v>
      </c>
      <c r="G34" s="13" t="s">
        <v>137</v>
      </c>
    </row>
    <row r="35" spans="1:7" ht="39" thickBot="1">
      <c r="A35" s="6" t="s">
        <v>95</v>
      </c>
      <c r="B35" s="7" t="s">
        <v>90</v>
      </c>
      <c r="C35" s="7" t="s">
        <v>96</v>
      </c>
      <c r="D35" s="9">
        <v>98000</v>
      </c>
      <c r="E35" s="9">
        <v>48020</v>
      </c>
      <c r="F35" s="17">
        <v>0</v>
      </c>
      <c r="G35" s="14" t="s">
        <v>134</v>
      </c>
    </row>
    <row r="36" spans="4:6" ht="12.75">
      <c r="D36" s="10">
        <f>SUM(D2:D35)</f>
        <v>7509513.5</v>
      </c>
      <c r="E36" s="10">
        <f>SUM(E2:E35)</f>
        <v>5636772.4</v>
      </c>
      <c r="F36" s="10">
        <f>SUM(F2:F35)</f>
        <v>5484252</v>
      </c>
    </row>
  </sheetData>
  <printOptions/>
  <pageMargins left="0.75" right="0.75" top="1" bottom="1" header="0.4921259845" footer="0.4921259845"/>
  <pageSetup fitToHeight="1" fitToWidth="1" horizontalDpi="600" verticalDpi="600" orientation="portrait" paperSize="9" scale="39" r:id="rId1"/>
  <headerFooter alignWithMargins="0">
    <oddHeader>&amp;L&amp;"Arial,tučné"&amp;11Detailní přehled hodnocení odboru informatiky:&amp;R&amp;"Arial,tučné"&amp;11RK-19-2009-31, př. 2
počet stran: 1&amp;"Arial,obyčejné"&amp;10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jakoubkova</cp:lastModifiedBy>
  <cp:lastPrinted>2009-05-28T08:17:26Z</cp:lastPrinted>
  <dcterms:created xsi:type="dcterms:W3CDTF">2009-05-26T08:06:26Z</dcterms:created>
  <dcterms:modified xsi:type="dcterms:W3CDTF">2009-05-28T21:01:06Z</dcterms:modified>
  <cp:category/>
  <cp:version/>
  <cp:contentType/>
  <cp:contentStatus/>
</cp:coreProperties>
</file>