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<sst xmlns="http://schemas.openxmlformats.org/spreadsheetml/2006/main" count="31" uniqueCount="30">
  <si>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stav zjištěný inventurou k 31.12.2008</t>
  </si>
  <si>
    <t>celkem</t>
  </si>
  <si>
    <t>majetek s nulovou zůstatkovou cenou</t>
  </si>
  <si>
    <t>majetek s oceněno cenou menší než 40 tis. Kč</t>
  </si>
  <si>
    <t>majetek vyřazený po 1.1.2009</t>
  </si>
  <si>
    <t>rozdělení majetku</t>
  </si>
  <si>
    <t>majetek převedený bezúplatně</t>
  </si>
  <si>
    <t>úplatný převod- kupní smlouva</t>
  </si>
  <si>
    <t>zřizovací listina</t>
  </si>
  <si>
    <t>vyřazeno radou</t>
  </si>
  <si>
    <t>Nemocnice</t>
  </si>
  <si>
    <t>Havlíčkův Brod</t>
  </si>
  <si>
    <t>Třebíč</t>
  </si>
  <si>
    <t>Jihlava</t>
  </si>
  <si>
    <t>Pelhřimov</t>
  </si>
  <si>
    <t>Nové Město na Moravě</t>
  </si>
  <si>
    <t>majetek oceněný znalci  v pořizovacích cenách</t>
  </si>
  <si>
    <t>majetek - dle rozhodnutí rady/zastupitelstva</t>
  </si>
  <si>
    <t>majetek vložený do správy nemocnic od 1.6.2009</t>
  </si>
  <si>
    <t>smlouva o nájmu do 31.5.2009</t>
  </si>
  <si>
    <t>majetek, o kterém rozhoduje rada kraje dne 26.5.2009</t>
  </si>
  <si>
    <t>schválené zastupitelstvem dne 12.5.2009</t>
  </si>
  <si>
    <t>VOZÍK NA PALETY S VÁHOU</t>
  </si>
  <si>
    <t>Inv.číslo</t>
  </si>
  <si>
    <t>název</t>
  </si>
  <si>
    <t>rok</t>
  </si>
  <si>
    <t>pořiz.cena</t>
  </si>
  <si>
    <t>VYŘAZENO u Jihlavy- 1558/34/2008RK</t>
  </si>
  <si>
    <t>Poznámka:</t>
  </si>
  <si>
    <t>majetek odebraný zřizovací listinou ze správy po 1.1.2009 a převedený do nájmu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</si>
</sst>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11.00390625" style="1" customWidth="1"/>
    <col min="2" max="10" width="14.125" style="1" customWidth="1"/>
    <col min="11" max="16384" width="9.125" style="1" customWidth="1"/>
  </cols>
  <sheetData>
    <row r="1" ht="12" thickBot="1"/>
    <row r="2" spans="1:10" s="9" customFormat="1" ht="15.75" customHeight="1">
      <c r="A2" s="45" t="s">
        <v>10</v>
      </c>
      <c r="B2" s="48" t="s">
        <v>17</v>
      </c>
      <c r="C2" s="49"/>
      <c r="D2" s="50"/>
      <c r="E2" s="50"/>
      <c r="F2" s="51" t="s">
        <v>5</v>
      </c>
      <c r="G2" s="52"/>
      <c r="H2" s="52"/>
      <c r="I2" s="52"/>
      <c r="J2" s="53"/>
    </row>
    <row r="3" spans="1:10" ht="39" customHeight="1">
      <c r="A3" s="46"/>
      <c r="B3" s="26" t="s">
        <v>19</v>
      </c>
      <c r="C3" s="27"/>
      <c r="D3" s="28"/>
      <c r="E3" s="34" t="s">
        <v>1</v>
      </c>
      <c r="F3" s="31" t="s">
        <v>20</v>
      </c>
      <c r="G3" s="32"/>
      <c r="H3" s="33"/>
      <c r="I3" s="4" t="s">
        <v>21</v>
      </c>
      <c r="J3" s="34" t="s">
        <v>1</v>
      </c>
    </row>
    <row r="4" spans="1:10" s="2" customFormat="1" ht="51" customHeight="1">
      <c r="A4" s="46"/>
      <c r="B4" s="54" t="s">
        <v>0</v>
      </c>
      <c r="C4" s="56" t="s">
        <v>29</v>
      </c>
      <c r="D4" s="4" t="s">
        <v>4</v>
      </c>
      <c r="E4" s="35"/>
      <c r="F4" s="6" t="s">
        <v>2</v>
      </c>
      <c r="G4" s="4" t="s">
        <v>3</v>
      </c>
      <c r="H4" s="4" t="s">
        <v>16</v>
      </c>
      <c r="I4" s="10" t="s">
        <v>18</v>
      </c>
      <c r="J4" s="35"/>
    </row>
    <row r="5" spans="1:10" s="2" customFormat="1" ht="31.5" customHeight="1" thickBot="1">
      <c r="A5" s="47"/>
      <c r="B5" s="55"/>
      <c r="C5" s="57"/>
      <c r="D5" s="5" t="s">
        <v>9</v>
      </c>
      <c r="E5" s="36"/>
      <c r="F5" s="58" t="s">
        <v>6</v>
      </c>
      <c r="G5" s="59"/>
      <c r="H5" s="13" t="s">
        <v>7</v>
      </c>
      <c r="I5" s="4" t="s">
        <v>8</v>
      </c>
      <c r="J5" s="36"/>
    </row>
    <row r="6" spans="1:10" s="9" customFormat="1" ht="18.75" customHeight="1">
      <c r="A6" s="37" t="s">
        <v>11</v>
      </c>
      <c r="B6" s="39">
        <v>389777045</v>
      </c>
      <c r="C6" s="29">
        <v>66536441</v>
      </c>
      <c r="D6" s="29"/>
      <c r="E6" s="43">
        <f>+B6+C6-D6</f>
        <v>456313486</v>
      </c>
      <c r="F6" s="11">
        <v>220426144</v>
      </c>
      <c r="G6" s="8">
        <v>9399393</v>
      </c>
      <c r="H6" s="8">
        <v>226438433</v>
      </c>
      <c r="I6" s="29">
        <v>49486</v>
      </c>
      <c r="J6" s="24">
        <f>+F6+G6+H6+I6</f>
        <v>456313456</v>
      </c>
    </row>
    <row r="7" spans="1:10" s="9" customFormat="1" ht="18.75" customHeight="1" thickBot="1">
      <c r="A7" s="38"/>
      <c r="B7" s="40"/>
      <c r="C7" s="30"/>
      <c r="D7" s="30"/>
      <c r="E7" s="44"/>
      <c r="F7" s="41">
        <f>+F6+G6</f>
        <v>229825537</v>
      </c>
      <c r="G7" s="42"/>
      <c r="H7" s="12">
        <v>84565502</v>
      </c>
      <c r="I7" s="30"/>
      <c r="J7" s="25"/>
    </row>
    <row r="8" spans="1:10" s="9" customFormat="1" ht="18.75" customHeight="1">
      <c r="A8" s="37" t="s">
        <v>13</v>
      </c>
      <c r="B8" s="39">
        <v>688059526.86</v>
      </c>
      <c r="C8" s="29">
        <v>71812061.17</v>
      </c>
      <c r="D8" s="29">
        <v>237450</v>
      </c>
      <c r="E8" s="43">
        <f>+B8+C8-D8</f>
        <v>759634138.03</v>
      </c>
      <c r="F8" s="11">
        <v>191323154.09</v>
      </c>
      <c r="G8" s="8">
        <v>21238932.69</v>
      </c>
      <c r="H8" s="8">
        <v>544899678.55</v>
      </c>
      <c r="I8" s="29">
        <v>2172372.7</v>
      </c>
      <c r="J8" s="24">
        <f>+F8+G8+H8+I8</f>
        <v>759634138.03</v>
      </c>
    </row>
    <row r="9" spans="1:10" s="9" customFormat="1" ht="18.75" customHeight="1" thickBot="1">
      <c r="A9" s="38"/>
      <c r="B9" s="40"/>
      <c r="C9" s="30"/>
      <c r="D9" s="30"/>
      <c r="E9" s="44"/>
      <c r="F9" s="41">
        <f>SUM(F8:G8)</f>
        <v>212562086.78</v>
      </c>
      <c r="G9" s="42"/>
      <c r="H9" s="12">
        <v>197704738</v>
      </c>
      <c r="I9" s="30"/>
      <c r="J9" s="25"/>
    </row>
    <row r="10" spans="1:10" s="9" customFormat="1" ht="18.75" customHeight="1">
      <c r="A10" s="37" t="s">
        <v>14</v>
      </c>
      <c r="B10" s="39">
        <v>348983158</v>
      </c>
      <c r="C10" s="29">
        <v>29702400.16</v>
      </c>
      <c r="D10" s="29"/>
      <c r="E10" s="43">
        <f>+B10+C10-D10</f>
        <v>378685558.16</v>
      </c>
      <c r="F10" s="11">
        <f>67837398+3981358</f>
        <v>71818756</v>
      </c>
      <c r="G10" s="8">
        <v>36533492.49</v>
      </c>
      <c r="H10" s="8">
        <v>253424015.17</v>
      </c>
      <c r="I10" s="29">
        <v>16909294.5</v>
      </c>
      <c r="J10" s="24">
        <f>+F10+G10+H10+I10</f>
        <v>378685558.15999997</v>
      </c>
    </row>
    <row r="11" spans="1:10" s="9" customFormat="1" ht="18.75" customHeight="1" thickBot="1">
      <c r="A11" s="38"/>
      <c r="B11" s="40"/>
      <c r="C11" s="30"/>
      <c r="D11" s="30"/>
      <c r="E11" s="44"/>
      <c r="F11" s="41">
        <f>SUM(F10:G10)</f>
        <v>108352248.49000001</v>
      </c>
      <c r="G11" s="42"/>
      <c r="H11" s="23">
        <v>96945880</v>
      </c>
      <c r="I11" s="30"/>
      <c r="J11" s="25"/>
    </row>
    <row r="12" spans="1:10" s="9" customFormat="1" ht="18.75" customHeight="1">
      <c r="A12" s="37" t="s">
        <v>12</v>
      </c>
      <c r="B12" s="39">
        <v>307036624.51</v>
      </c>
      <c r="C12" s="29">
        <v>30475064.1</v>
      </c>
      <c r="D12" s="29">
        <v>0</v>
      </c>
      <c r="E12" s="43">
        <f>+B12+C12-D12</f>
        <v>337511688.61</v>
      </c>
      <c r="F12" s="11">
        <v>130432283.68</v>
      </c>
      <c r="G12" s="8">
        <v>22905877.72</v>
      </c>
      <c r="H12" s="8">
        <v>184173527.21</v>
      </c>
      <c r="I12" s="29">
        <v>0</v>
      </c>
      <c r="J12" s="24">
        <f>+F12+G12+H12+I12</f>
        <v>337511688.61</v>
      </c>
    </row>
    <row r="13" spans="1:10" s="9" customFormat="1" ht="18.75" customHeight="1" thickBot="1">
      <c r="A13" s="38"/>
      <c r="B13" s="40"/>
      <c r="C13" s="30"/>
      <c r="D13" s="30"/>
      <c r="E13" s="44"/>
      <c r="F13" s="41">
        <f>SUM(F12:G12)</f>
        <v>153338161.4</v>
      </c>
      <c r="G13" s="42"/>
      <c r="H13" s="12">
        <v>69334716</v>
      </c>
      <c r="I13" s="30"/>
      <c r="J13" s="25"/>
    </row>
    <row r="14" spans="1:10" s="9" customFormat="1" ht="18.75" customHeight="1">
      <c r="A14" s="21" t="s">
        <v>15</v>
      </c>
      <c r="B14" s="39">
        <v>381179642.4</v>
      </c>
      <c r="C14" s="29">
        <v>92730471.31</v>
      </c>
      <c r="D14" s="29"/>
      <c r="E14" s="43">
        <f>+B14+C14-D14</f>
        <v>473910113.71</v>
      </c>
      <c r="F14" s="11">
        <v>150470022</v>
      </c>
      <c r="G14" s="8">
        <v>47415703.65</v>
      </c>
      <c r="H14" s="8">
        <v>275974711.06</v>
      </c>
      <c r="I14" s="29">
        <v>49677</v>
      </c>
      <c r="J14" s="24">
        <f>+F14+G14+H14+I14</f>
        <v>473910113.71000004</v>
      </c>
    </row>
    <row r="15" spans="1:10" s="9" customFormat="1" ht="18.75" customHeight="1" thickBot="1">
      <c r="A15" s="22"/>
      <c r="B15" s="40"/>
      <c r="C15" s="30"/>
      <c r="D15" s="30"/>
      <c r="E15" s="44"/>
      <c r="F15" s="41">
        <f>SUM(F14:G14)</f>
        <v>197885725.65</v>
      </c>
      <c r="G15" s="42"/>
      <c r="H15" s="12">
        <v>82725883</v>
      </c>
      <c r="I15" s="30"/>
      <c r="J15" s="25"/>
    </row>
    <row r="16" spans="2:10" ht="11.25">
      <c r="B16" s="7"/>
      <c r="C16" s="7"/>
      <c r="D16" s="7"/>
      <c r="E16" s="7"/>
      <c r="F16" s="7"/>
      <c r="G16" s="7"/>
      <c r="H16" s="7"/>
      <c r="I16" s="7"/>
      <c r="J16" s="7"/>
    </row>
    <row r="20" ht="11.25">
      <c r="A20" s="1" t="s">
        <v>28</v>
      </c>
    </row>
    <row r="21" spans="1:3" ht="11.25">
      <c r="A21" s="14" t="s">
        <v>27</v>
      </c>
      <c r="B21" s="15"/>
      <c r="C21" s="7"/>
    </row>
    <row r="22" spans="1:4" ht="11.25">
      <c r="A22" s="19" t="s">
        <v>23</v>
      </c>
      <c r="B22" s="19" t="s">
        <v>24</v>
      </c>
      <c r="C22" s="20" t="s">
        <v>25</v>
      </c>
      <c r="D22" s="19" t="s">
        <v>26</v>
      </c>
    </row>
    <row r="23" spans="1:8" ht="12.75">
      <c r="A23" s="17">
        <v>1193700</v>
      </c>
      <c r="B23" s="3" t="s">
        <v>22</v>
      </c>
      <c r="C23" s="16">
        <v>1994</v>
      </c>
      <c r="D23" s="18">
        <v>237450</v>
      </c>
      <c r="E23"/>
      <c r="F23"/>
      <c r="G23"/>
      <c r="H23"/>
    </row>
  </sheetData>
  <mergeCells count="50">
    <mergeCell ref="B4:B5"/>
    <mergeCell ref="C4:C5"/>
    <mergeCell ref="F5:G5"/>
    <mergeCell ref="J12:J13"/>
    <mergeCell ref="A2:A5"/>
    <mergeCell ref="F13:G13"/>
    <mergeCell ref="A12:A13"/>
    <mergeCell ref="B12:B13"/>
    <mergeCell ref="C12:C13"/>
    <mergeCell ref="A6:A7"/>
    <mergeCell ref="B6:B7"/>
    <mergeCell ref="B2:E2"/>
    <mergeCell ref="F2:J2"/>
    <mergeCell ref="C6:C7"/>
    <mergeCell ref="E6:E7"/>
    <mergeCell ref="D8:D9"/>
    <mergeCell ref="E12:E13"/>
    <mergeCell ref="D12:D13"/>
    <mergeCell ref="E3:E5"/>
    <mergeCell ref="D10:D11"/>
    <mergeCell ref="J10:J11"/>
    <mergeCell ref="F7:G7"/>
    <mergeCell ref="E10:E11"/>
    <mergeCell ref="F11:G11"/>
    <mergeCell ref="J6:J7"/>
    <mergeCell ref="F9:G9"/>
    <mergeCell ref="E8:E9"/>
    <mergeCell ref="D6:D7"/>
    <mergeCell ref="A14:A15"/>
    <mergeCell ref="B14:B15"/>
    <mergeCell ref="C14:C15"/>
    <mergeCell ref="F15:G15"/>
    <mergeCell ref="E14:E15"/>
    <mergeCell ref="D14:D15"/>
    <mergeCell ref="A10:A11"/>
    <mergeCell ref="B10:B11"/>
    <mergeCell ref="C10:C11"/>
    <mergeCell ref="A8:A9"/>
    <mergeCell ref="B8:B9"/>
    <mergeCell ref="C8:C9"/>
    <mergeCell ref="J14:J15"/>
    <mergeCell ref="B3:D3"/>
    <mergeCell ref="I10:I11"/>
    <mergeCell ref="I12:I13"/>
    <mergeCell ref="I14:I15"/>
    <mergeCell ref="I8:I9"/>
    <mergeCell ref="F3:H3"/>
    <mergeCell ref="J3:J5"/>
    <mergeCell ref="J8:J9"/>
    <mergeCell ref="I6:I7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&amp;RRK-18-2009-53, př. 17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2009-05-22T05:43:01Z</cp:lastPrinted>
  <dcterms:created xsi:type="dcterms:W3CDTF">2009-05-18T19:23:51Z</dcterms:created>
  <dcterms:modified xsi:type="dcterms:W3CDTF">2009-05-22T05:43:02Z</dcterms:modified>
  <cp:category/>
  <cp:version/>
  <cp:contentType/>
  <cp:contentStatus/>
</cp:coreProperties>
</file>