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60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<sst xmlns="http://schemas.openxmlformats.org/spreadsheetml/2006/main" count="232" uniqueCount="153">
  <si>
    <t xml:space="preserve">          počet stran: 3</t>
  </si>
  <si>
    <r>
      <t xml:space="preserve">Odvětví: </t>
    </r>
    <r>
      <rPr>
        <b/>
        <sz val="10"/>
        <rFont val="Arial CE"/>
        <family val="2"/>
      </rPr>
      <t>školství</t>
    </r>
  </si>
  <si>
    <t>Výsledek hospodaření celkem</t>
  </si>
  <si>
    <t>z toho: činnost</t>
  </si>
  <si>
    <t>návrh na příděl</t>
  </si>
  <si>
    <t>Školy a školská zařízení dle §</t>
  </si>
  <si>
    <t>hlavní</t>
  </si>
  <si>
    <t>doplňková</t>
  </si>
  <si>
    <t xml:space="preserve">fond </t>
  </si>
  <si>
    <t>fond</t>
  </si>
  <si>
    <t>investiční</t>
  </si>
  <si>
    <t>FKSP</t>
  </si>
  <si>
    <t>rezervní</t>
  </si>
  <si>
    <t>odměn</t>
  </si>
  <si>
    <t>§ 3114</t>
  </si>
  <si>
    <t>Základní škola Ledeč nad Sázavou, Habrecká 378</t>
  </si>
  <si>
    <t>Základní škola, SPC a Školní družina, U Trojice 2104, Havlíčkův Brod</t>
  </si>
  <si>
    <t>Základní škola a MŠ při ZZ kraje Vysočina, Purkyňovo nám. 2, Třebíč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</si>
  <si>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</si>
  <si>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</si>
  <si>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</si>
  <si>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</si>
  <si>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Černovice, Dobešovská 1</t>
  </si>
  <si>
    <t>Základní škola Moravské Budějovice, Dobrovského 11</t>
  </si>
  <si>
    <t>Základní škola Třebíč, Cyrilometodějská 22</t>
  </si>
  <si>
    <t>Základní škola Bystřice nad Pernštejnem, Masarykovo náměstí 60</t>
  </si>
  <si>
    <t>Praktická škola a SPC Žďár nad Sázavou, Komenského 8</t>
  </si>
  <si>
    <t>Základní škola při DPL Velká Bíteš, U Stadionu 285</t>
  </si>
  <si>
    <t>Základní škola Nové Město na Moravě, Malá 154</t>
  </si>
  <si>
    <t>Základní škola a Praktická škola Chotěboř, Hradební 529</t>
  </si>
  <si>
    <t>Celkem § 3114</t>
  </si>
  <si>
    <t>§ 3121</t>
  </si>
  <si>
    <t>Gymnázium Chotěboř, Jiráskova 637</t>
  </si>
  <si>
    <t>Gymnázium, SOŠ a VOŠ Ledeč nad Sázavou, Husovo nám. 1</t>
  </si>
  <si>
    <t>Gymnázium Jihlava, Jana Masaryka 1</t>
  </si>
  <si>
    <t xml:space="preserve">Gymnázium Otokara Březiny a SOŠ Telč, Hradecká 235 </t>
  </si>
  <si>
    <t>Gymnázium dr. A. Hrdličky, Humpolec, Komenského 147</t>
  </si>
  <si>
    <t>Gymnázium Pacov, Hronova 1079</t>
  </si>
  <si>
    <t>Gymnázium Pelhřimov, Jirsíkova 244</t>
  </si>
  <si>
    <t xml:space="preserve">Gymnázium a SOŠ, Moravské Budějovice, Tyršova 365 </t>
  </si>
  <si>
    <t>Gymnázium Třebíč, Masarykovo nám 9.</t>
  </si>
  <si>
    <t>Gymnázium Velké Meziříčí, Sokolovská 27</t>
  </si>
  <si>
    <t>Gymnázium Žďár nad Sázavou, Neumannova 2</t>
  </si>
  <si>
    <t>Celkem § 3121</t>
  </si>
  <si>
    <t>§ 3122</t>
  </si>
  <si>
    <t>Vyšší odborná škola a OA Chotěboř, Na Valech 690</t>
  </si>
  <si>
    <t xml:space="preserve">SPŠ stavební ak. St. Bechyně, Havlíčkův Brod, Jihlavská 628 </t>
  </si>
  <si>
    <t>SZŠ a VOŠ zdravotnická Havlíčkův Brod, Masarykova 2033</t>
  </si>
  <si>
    <t>OA a Jazyková škola s právem st. jazykové zk. Jihlava, nám. Svobody 1</t>
  </si>
  <si>
    <t>Střední průmyslová škola Jihlava, tř. Legionářů 3</t>
  </si>
  <si>
    <t>Střední uměleckoprůmyslová škola Jihlava - Helenín, Hálkova 42</t>
  </si>
  <si>
    <t>SZŠ a VOŠ zdravotnická Jihlava, Husova 54</t>
  </si>
  <si>
    <t xml:space="preserve">Obchodní akademie, Pelhřimov, Jirsíkova 875 </t>
  </si>
  <si>
    <t>Česká zemědělská akademie v Humpolci, střední škola, Školní 764</t>
  </si>
  <si>
    <t>OA Dr. Albína Bráfa a Jazyková škola s právem st. jaz. zkoušky Třebíč</t>
  </si>
  <si>
    <t>Střední škola stavební Třebíč, Kubišova 1214/9</t>
  </si>
  <si>
    <t>Střední průmyslová škola Třebíč, Manželů Curieových 734</t>
  </si>
  <si>
    <t>VOŠ a SŠ veterinární, zemědělská a zdravotnická Třebíč, Žižkova 505</t>
  </si>
  <si>
    <t>Hotelová škola Světlá a OA Velké Meziříčí, U Světlé 36</t>
  </si>
  <si>
    <t xml:space="preserve">VOŠ a SPŠ, Žďár nad Sázavou, Studentská 1 </t>
  </si>
  <si>
    <t>Střední zdravotnická škola a VOŠ zdrav. Žďár nad Sázavou, Dvořákova 4</t>
  </si>
  <si>
    <t>Celkem § 3122</t>
  </si>
  <si>
    <t>§ 3123</t>
  </si>
  <si>
    <t xml:space="preserve">Střední odborné učiliště technické, Chotěboř, Žižkova 1501 </t>
  </si>
  <si>
    <t>Obchodní akademie a Hotelová škola Havlíčkův Brod, Bratříků 851</t>
  </si>
  <si>
    <t>Střední odborná škola a Střední odborné učiliště Třešť, K Valše 38</t>
  </si>
  <si>
    <t>Střední škola automobilní Jihlava, Školní 1a</t>
  </si>
  <si>
    <t>Střední škola obchodu a služeb Jihlava, K. Světlé 2</t>
  </si>
  <si>
    <t>Střední škola technická Jihlava, Polenská 2</t>
  </si>
  <si>
    <t>Střední škola Pelhřimov, Friedova 1469</t>
  </si>
  <si>
    <t>Střední škola Kamenice nad Lipou, Masarykova 410</t>
  </si>
  <si>
    <t>Hotelová škola Třebíč, Sirotčí 4</t>
  </si>
  <si>
    <t>Střední škola řemesel a služeb Moravské Budějovice, Tov. Sady 79</t>
  </si>
  <si>
    <t>Střední škola řemesel Třebíč, Demlova 890</t>
  </si>
  <si>
    <t>Střední škola technická Žďár nad Sázavou, Strojírenská 6</t>
  </si>
  <si>
    <t>Střední škola řemesel a služeb Velké Meziříčí, Hornoměstská 35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</si>
  <si>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</si>
  <si>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</si>
  <si>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</si>
  <si>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</si>
  <si>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</si>
  <si>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</si>
  <si>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</si>
  <si>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</si>
  <si>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</si>
  <si>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 xml:space="preserve">Pedagogicko-psychologická poradna Jihlava, tř. Legionářů 6 </t>
  </si>
  <si>
    <t>Pedagogicko-psychologická poradna Pelhřimov, Pražská 127</t>
  </si>
  <si>
    <t xml:space="preserve">Pedagogicko-psychologická poradna Třebíč, Vltavínská 1289 </t>
  </si>
  <si>
    <t>Pedagogicko-psychologická poradna Žďár nad Sázavou, Veselská 35</t>
  </si>
  <si>
    <t>Celkem § 3146</t>
  </si>
  <si>
    <t xml:space="preserve"> § 3147</t>
  </si>
  <si>
    <t>Domov mládeže a Školní jídelna Jihlava, Žižkova 58</t>
  </si>
  <si>
    <t>Celkem § 3147</t>
  </si>
  <si>
    <t>§ 3149</t>
  </si>
  <si>
    <t>Celkem § 3149</t>
  </si>
  <si>
    <t>§ 3231</t>
  </si>
  <si>
    <t xml:space="preserve">Základní umělecká škola, Havlíčkův Brod, Smetanovo náměstí 31 </t>
  </si>
  <si>
    <t xml:space="preserve">Základní umělecká škola, Ledeč nad Sázavou, Na Mizerově 82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</si>
  <si>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</si>
  <si>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</si>
  <si>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</si>
  <si>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Fr.Drdly, Žďár nad Sázavou, Doležalovo nám.4 </t>
  </si>
  <si>
    <t>Celkem § 3231</t>
  </si>
  <si>
    <t xml:space="preserve"> § 3421</t>
  </si>
  <si>
    <t xml:space="preserve">Dům dětí a mládeže U Aleje, Havlíčkův Brod, Masarykova 2190 </t>
  </si>
  <si>
    <t xml:space="preserve">Centrum - Dům dětí a mládeže, Ledeč nad Sázavou, Husovo náměstí 242 </t>
  </si>
  <si>
    <t xml:space="preserve">Dům dětí a mládeže, Žďár nad Sázavou, Dolní 3 </t>
  </si>
  <si>
    <t>Celkem § 3421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</si>
  <si>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</si>
  <si>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</si>
  <si>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</si>
  <si>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</si>
  <si>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</si>
  <si>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>Dětský domov, Budkov 1, Budkov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</si>
  <si>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</si>
  <si>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</si>
  <si>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</si>
  <si>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</si>
  <si>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</si>
  <si>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</si>
  <si>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r>
      <t xml:space="preserve">Odvětví: </t>
    </r>
    <r>
      <rPr>
        <b/>
        <sz val="9"/>
        <rFont val="Arial CE"/>
        <family val="2"/>
      </rPr>
      <t>školství</t>
    </r>
  </si>
  <si>
    <t>Návrh na řešení ztráty:</t>
  </si>
  <si>
    <t>Neuhrazená ztráta po vypořádání</t>
  </si>
  <si>
    <t>ze zůstatku rezervního fondu</t>
  </si>
  <si>
    <t>z rozpočtu zřizovatele</t>
  </si>
  <si>
    <t>převod ztráty do dalších let</t>
  </si>
  <si>
    <r>
      <t xml:space="preserve">Návrh na vypořádání zhoršeného výsledku hospodaření za rok 2008 </t>
    </r>
  </si>
  <si>
    <t>§ 3299</t>
  </si>
  <si>
    <t>Vysočina Education, Žižkova 20, Jihlava</t>
  </si>
  <si>
    <t>Celkem § 3299</t>
  </si>
  <si>
    <t>Gymnázium Havlíčkův Brod, Štáflova 2063</t>
  </si>
  <si>
    <t>Základní škola a Praktická škola Velké Meziříčí, Poštovní 1663/3</t>
  </si>
  <si>
    <t xml:space="preserve">Junior - DDM, středisko volného času, Chotěboř, Tyršova 793 </t>
  </si>
  <si>
    <t xml:space="preserve">Plavecká škola, krytý bazén Hájek, Mládežnická 2, Třebíč                         </t>
  </si>
  <si>
    <r>
      <t xml:space="preserve">                                               tabulka č. 2      </t>
    </r>
    <r>
      <rPr>
        <sz val="9"/>
        <rFont val="Arial CE"/>
        <family val="2"/>
      </rPr>
      <t>/v Kč/</t>
    </r>
  </si>
  <si>
    <r>
      <t xml:space="preserve">                         tabulka č. 1     </t>
    </r>
    <r>
      <rPr>
        <sz val="9"/>
        <rFont val="Arial CE"/>
        <family val="2"/>
      </rPr>
      <t>/v Kč/</t>
    </r>
  </si>
  <si>
    <t xml:space="preserve">Zpráva o činnosti příspěvkových organizací kapitoly Školství, mládeže a sportu </t>
  </si>
  <si>
    <t>Návrh na rozdělení zlepšeného hospodářského výsledku (HV) za rok 2008</t>
  </si>
  <si>
    <t>Zůstatky fondů před finančním vypořádáním HV: k 31. 12. 2008</t>
  </si>
  <si>
    <t>Stav fondů po finančním vypořádání HV</t>
  </si>
  <si>
    <t>Gymnázium Bystřice nad Pernštejnem, Nádražní 760</t>
  </si>
  <si>
    <t>Gymnázium V. Makovského se sport. třídami Nové Město na Moravě, L. Čecha 152</t>
  </si>
  <si>
    <t>VOŠ a SOŠ zem.-technická Bystřice nad Pernštejnem, Dr. Veselého 343</t>
  </si>
  <si>
    <t>Akademie - VOŠ, Gymnázium a SOŠ um.prům. Světlá nad Sázavou, Sázavská 547</t>
  </si>
  <si>
    <t>Střední škola stavební Jihlava, Žižkova 20</t>
  </si>
  <si>
    <t>Střední odborná škola Nové Město na Moravě, Na Bělisku 295</t>
  </si>
  <si>
    <t>Plavecká škola Jihlava, E. Rošického 6</t>
  </si>
  <si>
    <t>Základní umělecká škola Jihlava, Masarykovo náměstí 16</t>
  </si>
  <si>
    <t>Dům dětí a mládeže Jihlava, Brněnská 29</t>
  </si>
  <si>
    <t>Dům dětí a mládeže Hrádek Třebíč, Hrádek 964</t>
  </si>
  <si>
    <t xml:space="preserve">Dům dětí a mládeže Bystřice nad Pernštejnem, Masarykovo náměstí 68 </t>
  </si>
  <si>
    <t xml:space="preserve">Pozn: Příděl do fondu odměn a fondu rezervního je nižší o výsledek hospodaření (3 902,99 Kč) ZUŠ Jihlava, Masarykovo nám. 16. Organizace byla zrušena k 1. 1. 2009 a vykázaný zisk byl převeden na nového zřizovatele. </t>
  </si>
  <si>
    <t xml:space="preserve">          RK-11-2009-21,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</si>
</sst>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9"/>
      <color indexed="14"/>
      <name val="Arial CE"/>
      <family val="2"/>
    </font>
    <font>
      <b/>
      <sz val="9"/>
      <color indexed="14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4" fontId="9" fillId="0" borderId="4" xfId="0" applyNumberFormat="1" applyFont="1" applyBorder="1" applyAlignment="1" applyProtection="1">
      <alignment horizontal="center"/>
      <protection locked="0"/>
    </xf>
    <xf numFmtId="4" fontId="9" fillId="0" borderId="5" xfId="0" applyNumberFormat="1" applyFont="1" applyBorder="1" applyAlignment="1" applyProtection="1">
      <alignment horizontal="center"/>
      <protection locked="0"/>
    </xf>
    <xf numFmtId="4" fontId="9" fillId="0" borderId="6" xfId="0" applyNumberFormat="1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0" borderId="7" xfId="0" applyNumberFormat="1" applyFont="1" applyBorder="1" applyAlignment="1" applyProtection="1">
      <alignment horizontal="center"/>
      <protection locked="0"/>
    </xf>
    <xf numFmtId="4" fontId="9" fillId="0" borderId="8" xfId="0" applyNumberFormat="1" applyFont="1" applyBorder="1" applyAlignment="1" applyProtection="1">
      <alignment horizontal="center"/>
      <protection locked="0"/>
    </xf>
    <xf numFmtId="4" fontId="9" fillId="0" borderId="9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9" fillId="0" borderId="20" xfId="0" applyFont="1" applyBorder="1" applyAlignment="1" applyProtection="1">
      <alignment horizontal="center"/>
      <protection locked="0"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9" fillId="2" borderId="10" xfId="0" applyFont="1" applyFill="1" applyBorder="1" applyAlignment="1" applyProtection="1">
      <alignment horizontal="center"/>
      <protection locked="0"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28" xfId="0" applyNumberFormat="1" applyFont="1" applyBorder="1" applyAlignment="1">
      <alignment/>
    </xf>
    <xf numFmtId="0" fontId="9" fillId="2" borderId="20" xfId="0" applyFont="1" applyFill="1" applyBorder="1" applyAlignment="1" applyProtection="1">
      <alignment horizontal="center"/>
      <protection locked="0"/>
    </xf>
    <xf numFmtId="4" fontId="11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9" fillId="2" borderId="20" xfId="0" applyNumberFormat="1" applyFont="1" applyFill="1" applyBorder="1" applyAlignment="1" applyProtection="1">
      <alignment horizontal="center"/>
      <protection locked="0"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9" fontId="9" fillId="2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4" fontId="10" fillId="0" borderId="18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8" fillId="0" borderId="31" xfId="0" applyFont="1" applyFill="1" applyBorder="1" applyAlignment="1">
      <alignment wrapText="1"/>
    </xf>
    <xf numFmtId="4" fontId="11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3" borderId="20" xfId="0" applyNumberFormat="1" applyFont="1" applyFill="1" applyBorder="1" applyAlignment="1">
      <alignment horizontal="center" wrapText="1"/>
    </xf>
    <xf numFmtId="4" fontId="11" fillId="3" borderId="32" xfId="0" applyNumberFormat="1" applyFont="1" applyFill="1" applyBorder="1" applyAlignment="1">
      <alignment/>
    </xf>
    <xf numFmtId="4" fontId="11" fillId="3" borderId="33" xfId="0" applyNumberFormat="1" applyFont="1" applyFill="1" applyBorder="1" applyAlignment="1">
      <alignment/>
    </xf>
    <xf numFmtId="4" fontId="11" fillId="3" borderId="34" xfId="0" applyNumberFormat="1" applyFont="1" applyFill="1" applyBorder="1" applyAlignment="1">
      <alignment/>
    </xf>
    <xf numFmtId="4" fontId="11" fillId="3" borderId="35" xfId="0" applyNumberFormat="1" applyFont="1" applyFill="1" applyBorder="1" applyAlignment="1">
      <alignment/>
    </xf>
    <xf numFmtId="4" fontId="11" fillId="3" borderId="36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2" xfId="0" applyFont="1" applyFill="1" applyBorder="1" applyAlignment="1" applyProtection="1">
      <alignment/>
      <protection locked="0"/>
    </xf>
    <xf numFmtId="4" fontId="9" fillId="0" borderId="37" xfId="0" applyNumberFormat="1" applyFont="1" applyBorder="1" applyAlignment="1" applyProtection="1">
      <alignment horizontal="center"/>
      <protection locked="0"/>
    </xf>
    <xf numFmtId="4" fontId="9" fillId="0" borderId="38" xfId="0" applyNumberFormat="1" applyFont="1" applyBorder="1" applyAlignment="1" applyProtection="1">
      <alignment horizontal="center"/>
      <protection locked="0"/>
    </xf>
    <xf numFmtId="4" fontId="9" fillId="0" borderId="39" xfId="0" applyNumberFormat="1" applyFont="1" applyBorder="1" applyAlignment="1" applyProtection="1">
      <alignment horizontal="center"/>
      <protection locked="0"/>
    </xf>
    <xf numFmtId="4" fontId="9" fillId="0" borderId="40" xfId="0" applyNumberFormat="1" applyFont="1" applyBorder="1" applyAlignment="1" applyProtection="1">
      <alignment horizontal="center"/>
      <protection locked="0"/>
    </xf>
    <xf numFmtId="4" fontId="9" fillId="0" borderId="41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 applyProtection="1">
      <alignment horizontal="center"/>
      <protection locked="0"/>
    </xf>
    <xf numFmtId="4" fontId="9" fillId="0" borderId="4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/>
      <protection locked="0"/>
    </xf>
    <xf numFmtId="3" fontId="9" fillId="0" borderId="11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 applyProtection="1">
      <alignment/>
      <protection locked="0"/>
    </xf>
    <xf numFmtId="3" fontId="9" fillId="0" borderId="14" xfId="0" applyNumberFormat="1" applyFont="1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9" fillId="0" borderId="13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 horizontal="center"/>
      <protection locked="0"/>
    </xf>
    <xf numFmtId="4" fontId="8" fillId="0" borderId="16" xfId="0" applyNumberFormat="1" applyFont="1" applyBorder="1" applyAlignment="1" applyProtection="1">
      <alignment horizontal="right"/>
      <protection locked="0"/>
    </xf>
    <xf numFmtId="4" fontId="8" fillId="0" borderId="17" xfId="0" applyNumberFormat="1" applyFont="1" applyBorder="1" applyAlignment="1" applyProtection="1">
      <alignment/>
      <protection locked="0"/>
    </xf>
    <xf numFmtId="4" fontId="8" fillId="0" borderId="18" xfId="0" applyNumberFormat="1" applyFont="1" applyBorder="1" applyAlignment="1" applyProtection="1">
      <alignment/>
      <protection locked="0"/>
    </xf>
    <xf numFmtId="4" fontId="8" fillId="0" borderId="19" xfId="0" applyNumberFormat="1" applyFont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 horizontal="right"/>
      <protection locked="0"/>
    </xf>
    <xf numFmtId="4" fontId="8" fillId="0" borderId="17" xfId="0" applyNumberFormat="1" applyFont="1" applyBorder="1" applyAlignment="1" applyProtection="1">
      <alignment/>
      <protection locked="0"/>
    </xf>
    <xf numFmtId="4" fontId="8" fillId="0" borderId="28" xfId="0" applyNumberFormat="1" applyFont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4" fontId="17" fillId="3" borderId="21" xfId="0" applyNumberFormat="1" applyFont="1" applyFill="1" applyBorder="1" applyAlignment="1" applyProtection="1">
      <alignment/>
      <protection locked="0"/>
    </xf>
    <xf numFmtId="4" fontId="9" fillId="3" borderId="22" xfId="0" applyNumberFormat="1" applyFont="1" applyFill="1" applyBorder="1" applyAlignment="1" applyProtection="1">
      <alignment/>
      <protection locked="0"/>
    </xf>
    <xf numFmtId="4" fontId="9" fillId="3" borderId="23" xfId="0" applyNumberFormat="1" applyFont="1" applyFill="1" applyBorder="1" applyAlignment="1" applyProtection="1">
      <alignment/>
      <protection locked="0"/>
    </xf>
    <xf numFmtId="4" fontId="9" fillId="3" borderId="44" xfId="0" applyNumberFormat="1" applyFont="1" applyFill="1" applyBorder="1" applyAlignment="1" applyProtection="1">
      <alignment/>
      <protection locked="0"/>
    </xf>
    <xf numFmtId="4" fontId="9" fillId="3" borderId="24" xfId="0" applyNumberFormat="1" applyFont="1" applyFill="1" applyBorder="1" applyAlignment="1" applyProtection="1">
      <alignment/>
      <protection locked="0"/>
    </xf>
    <xf numFmtId="4" fontId="9" fillId="3" borderId="30" xfId="0" applyNumberFormat="1" applyFont="1" applyFill="1" applyBorder="1" applyAlignment="1" applyProtection="1">
      <alignment horizontal="right"/>
      <protection locked="0"/>
    </xf>
    <xf numFmtId="4" fontId="9" fillId="3" borderId="23" xfId="0" applyNumberFormat="1" applyFont="1" applyFill="1" applyBorder="1" applyAlignment="1" applyProtection="1">
      <alignment/>
      <protection/>
    </xf>
    <xf numFmtId="4" fontId="9" fillId="3" borderId="21" xfId="0" applyNumberFormat="1" applyFont="1" applyFill="1" applyBorder="1" applyAlignment="1" applyProtection="1">
      <alignment/>
      <protection locked="0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18" fillId="2" borderId="15" xfId="0" applyFont="1" applyFill="1" applyBorder="1" applyAlignment="1">
      <alignment wrapText="1"/>
    </xf>
    <xf numFmtId="0" fontId="18" fillId="2" borderId="31" xfId="0" applyFont="1" applyFill="1" applyBorder="1" applyAlignment="1">
      <alignment wrapText="1"/>
    </xf>
    <xf numFmtId="0" fontId="9" fillId="0" borderId="4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46" xfId="0" applyBorder="1" applyAlignment="1">
      <alignment/>
    </xf>
    <xf numFmtId="4" fontId="12" fillId="0" borderId="3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4" fontId="12" fillId="0" borderId="4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8" fillId="0" borderId="31" xfId="0" applyFont="1" applyFill="1" applyBorder="1" applyAlignment="1">
      <alignment wrapText="1"/>
    </xf>
    <xf numFmtId="4" fontId="8" fillId="2" borderId="16" xfId="0" applyNumberFormat="1" applyFont="1" applyFill="1" applyBorder="1" applyAlignment="1" applyProtection="1">
      <alignment/>
      <protection locked="0"/>
    </xf>
    <xf numFmtId="4" fontId="10" fillId="0" borderId="17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4" fontId="8" fillId="0" borderId="52" xfId="0" applyNumberFormat="1" applyFont="1" applyBorder="1" applyAlignment="1" applyProtection="1">
      <alignment horizontal="right"/>
      <protection locked="0"/>
    </xf>
    <xf numFmtId="4" fontId="8" fillId="0" borderId="53" xfId="0" applyNumberFormat="1" applyFont="1" applyBorder="1" applyAlignment="1" applyProtection="1">
      <alignment/>
      <protection locked="0"/>
    </xf>
    <xf numFmtId="4" fontId="8" fillId="0" borderId="6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6" xfId="0" applyNumberFormat="1" applyFont="1" applyBorder="1" applyAlignment="1" applyProtection="1">
      <alignment horizontal="right"/>
      <protection locked="0"/>
    </xf>
    <xf numFmtId="4" fontId="8" fillId="0" borderId="53" xfId="0" applyNumberFormat="1" applyFont="1" applyBorder="1" applyAlignment="1" applyProtection="1">
      <alignment/>
      <protection locked="0"/>
    </xf>
    <xf numFmtId="4" fontId="8" fillId="0" borderId="54" xfId="0" applyNumberFormat="1" applyFont="1" applyBorder="1" applyAlignment="1" applyProtection="1">
      <alignment horizontal="right"/>
      <protection locked="0"/>
    </xf>
    <xf numFmtId="4" fontId="8" fillId="0" borderId="6" xfId="0" applyNumberFormat="1" applyFont="1" applyBorder="1" applyAlignment="1" applyProtection="1">
      <alignment/>
      <protection/>
    </xf>
    <xf numFmtId="4" fontId="8" fillId="2" borderId="52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4" fontId="10" fillId="2" borderId="11" xfId="0" applyNumberFormat="1" applyFont="1" applyFill="1" applyBorder="1" applyAlignment="1">
      <alignment/>
    </xf>
    <xf numFmtId="4" fontId="10" fillId="2" borderId="12" xfId="0" applyNumberFormat="1" applyFont="1" applyFill="1" applyBorder="1" applyAlignment="1">
      <alignment/>
    </xf>
    <xf numFmtId="4" fontId="10" fillId="2" borderId="13" xfId="0" applyNumberFormat="1" applyFont="1" applyFill="1" applyBorder="1" applyAlignment="1">
      <alignment/>
    </xf>
    <xf numFmtId="4" fontId="10" fillId="2" borderId="14" xfId="0" applyNumberFormat="1" applyFont="1" applyFill="1" applyBorder="1" applyAlignment="1">
      <alignment/>
    </xf>
    <xf numFmtId="4" fontId="10" fillId="2" borderId="26" xfId="0" applyNumberFormat="1" applyFont="1" applyFill="1" applyBorder="1" applyAlignment="1">
      <alignment/>
    </xf>
    <xf numFmtId="0" fontId="8" fillId="2" borderId="15" xfId="0" applyFont="1" applyFill="1" applyBorder="1" applyAlignment="1">
      <alignment wrapText="1"/>
    </xf>
    <xf numFmtId="4" fontId="10" fillId="2" borderId="16" xfId="0" applyNumberFormat="1" applyFont="1" applyFill="1" applyBorder="1" applyAlignment="1">
      <alignment/>
    </xf>
    <xf numFmtId="4" fontId="10" fillId="2" borderId="17" xfId="0" applyNumberFormat="1" applyFont="1" applyFill="1" applyBorder="1" applyAlignment="1">
      <alignment/>
    </xf>
    <xf numFmtId="4" fontId="10" fillId="2" borderId="18" xfId="0" applyNumberFormat="1" applyFont="1" applyFill="1" applyBorder="1" applyAlignment="1">
      <alignment/>
    </xf>
    <xf numFmtId="4" fontId="10" fillId="2" borderId="19" xfId="0" applyNumberFormat="1" applyFont="1" applyFill="1" applyBorder="1" applyAlignment="1">
      <alignment/>
    </xf>
    <xf numFmtId="4" fontId="10" fillId="2" borderId="28" xfId="0" applyNumberFormat="1" applyFont="1" applyFill="1" applyBorder="1" applyAlignment="1">
      <alignment/>
    </xf>
    <xf numFmtId="4" fontId="11" fillId="2" borderId="21" xfId="0" applyNumberFormat="1" applyFont="1" applyFill="1" applyBorder="1" applyAlignment="1">
      <alignment/>
    </xf>
    <xf numFmtId="4" fontId="11" fillId="2" borderId="22" xfId="0" applyNumberFormat="1" applyFont="1" applyFill="1" applyBorder="1" applyAlignment="1">
      <alignment/>
    </xf>
    <xf numFmtId="4" fontId="11" fillId="2" borderId="29" xfId="0" applyNumberFormat="1" applyFont="1" applyFill="1" applyBorder="1" applyAlignment="1">
      <alignment/>
    </xf>
    <xf numFmtId="4" fontId="11" fillId="2" borderId="24" xfId="0" applyNumberFormat="1" applyFont="1" applyFill="1" applyBorder="1" applyAlignment="1">
      <alignment/>
    </xf>
    <xf numFmtId="0" fontId="8" fillId="2" borderId="32" xfId="0" applyFont="1" applyFill="1" applyBorder="1" applyAlignment="1" applyProtection="1">
      <alignment/>
      <protection locked="0"/>
    </xf>
    <xf numFmtId="4" fontId="9" fillId="0" borderId="55" xfId="0" applyNumberFormat="1" applyFont="1" applyBorder="1" applyAlignment="1" applyProtection="1">
      <alignment horizontal="center"/>
      <protection locked="0"/>
    </xf>
    <xf numFmtId="4" fontId="9" fillId="0" borderId="35" xfId="0" applyNumberFormat="1" applyFont="1" applyBorder="1" applyAlignment="1" applyProtection="1">
      <alignment horizontal="center"/>
      <protection locked="0"/>
    </xf>
    <xf numFmtId="4" fontId="9" fillId="0" borderId="56" xfId="0" applyNumberFormat="1" applyFont="1" applyBorder="1" applyAlignment="1" applyProtection="1">
      <alignment horizontal="center"/>
      <protection locked="0"/>
    </xf>
    <xf numFmtId="4" fontId="9" fillId="0" borderId="34" xfId="0" applyNumberFormat="1" applyFont="1" applyBorder="1" applyAlignment="1" applyProtection="1">
      <alignment horizontal="center"/>
      <protection locked="0"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4" fontId="19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" fontId="19" fillId="2" borderId="17" xfId="0" applyNumberFormat="1" applyFont="1" applyFill="1" applyBorder="1" applyAlignment="1">
      <alignment/>
    </xf>
    <xf numFmtId="4" fontId="9" fillId="0" borderId="57" xfId="0" applyNumberFormat="1" applyFont="1" applyBorder="1" applyAlignment="1" applyProtection="1">
      <alignment horizontal="center"/>
      <protection locked="0"/>
    </xf>
    <xf numFmtId="4" fontId="9" fillId="0" borderId="58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" fontId="10" fillId="0" borderId="0" xfId="0" applyNumberFormat="1" applyFont="1" applyFill="1" applyAlignment="1">
      <alignment/>
    </xf>
    <xf numFmtId="4" fontId="10" fillId="0" borderId="16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1" fontId="9" fillId="0" borderId="10" xfId="0" applyNumberFormat="1" applyFont="1" applyBorder="1" applyAlignment="1" applyProtection="1">
      <alignment horizontal="center"/>
      <protection locked="0"/>
    </xf>
    <xf numFmtId="1" fontId="9" fillId="0" borderId="59" xfId="0" applyNumberFormat="1" applyFont="1" applyBorder="1" applyAlignment="1" applyProtection="1">
      <alignment horizontal="center"/>
      <protection locked="0"/>
    </xf>
    <xf numFmtId="1" fontId="9" fillId="0" borderId="25" xfId="0" applyNumberFormat="1" applyFont="1" applyBorder="1" applyAlignment="1" applyProtection="1">
      <alignment horizontal="center"/>
      <protection locked="0"/>
    </xf>
    <xf numFmtId="4" fontId="9" fillId="0" borderId="53" xfId="0" applyNumberFormat="1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wrapText="1"/>
      <protection locked="0"/>
    </xf>
    <xf numFmtId="4" fontId="0" fillId="0" borderId="2" xfId="0" applyNumberFormat="1" applyBorder="1" applyAlignment="1">
      <alignment horizontal="center" wrapText="1"/>
    </xf>
    <xf numFmtId="3" fontId="9" fillId="0" borderId="37" xfId="0" applyNumberFormat="1" applyFont="1" applyBorder="1" applyAlignment="1" applyProtection="1">
      <alignment horizontal="center"/>
      <protection locked="0"/>
    </xf>
    <xf numFmtId="3" fontId="9" fillId="0" borderId="41" xfId="0" applyNumberFormat="1" applyFont="1" applyBorder="1" applyAlignment="1" applyProtection="1">
      <alignment horizontal="center"/>
      <protection locked="0"/>
    </xf>
    <xf numFmtId="3" fontId="9" fillId="0" borderId="59" xfId="0" applyNumberFormat="1" applyFont="1" applyBorder="1" applyAlignment="1" applyProtection="1">
      <alignment horizontal="center"/>
      <protection locked="0"/>
    </xf>
    <xf numFmtId="3" fontId="9" fillId="0" borderId="2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Border="1" applyAlignment="1" applyProtection="1">
      <alignment horizontal="left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" fontId="9" fillId="0" borderId="61" xfId="0" applyNumberFormat="1" applyFont="1" applyBorder="1" applyAlignment="1" applyProtection="1">
      <alignment horizontal="center"/>
      <protection locked="0"/>
    </xf>
    <xf numFmtId="4" fontId="9" fillId="0" borderId="62" xfId="0" applyNumberFormat="1" applyFont="1" applyBorder="1" applyAlignment="1" applyProtection="1">
      <alignment horizontal="center"/>
      <protection locked="0"/>
    </xf>
    <xf numFmtId="4" fontId="9" fillId="0" borderId="61" xfId="0" applyNumberFormat="1" applyFont="1" applyBorder="1" applyAlignment="1" applyProtection="1">
      <alignment horizontal="center" wrapText="1"/>
      <protection locked="0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4" fontId="9" fillId="0" borderId="64" xfId="0" applyNumberFormat="1" applyFont="1" applyBorder="1" applyAlignment="1" applyProtection="1">
      <alignment horizontal="center" wrapText="1"/>
      <protection locked="0"/>
    </xf>
    <xf numFmtId="0" fontId="0" fillId="0" borderId="33" xfId="0" applyBorder="1" applyAlignment="1">
      <alignment horizontal="center" wrapText="1"/>
    </xf>
    <xf numFmtId="4" fontId="9" fillId="0" borderId="14" xfId="0" applyNumberFormat="1" applyFont="1" applyBorder="1" applyAlignment="1" applyProtection="1">
      <alignment horizontal="center" vertical="center" wrapText="1"/>
      <protection locked="0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 applyProtection="1">
      <alignment horizontal="center" vertical="center" wrapText="1"/>
      <protection locked="0"/>
    </xf>
    <xf numFmtId="4" fontId="8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9" fillId="0" borderId="55" xfId="0" applyFont="1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32" xfId="0" applyNumberFormat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5"/>
  <sheetViews>
    <sheetView tabSelected="1" workbookViewId="0" topLeftCell="F1">
      <selection activeCell="S8" sqref="S8"/>
    </sheetView>
  </sheetViews>
  <sheetFormatPr defaultColWidth="9.140625" defaultRowHeight="12.75"/>
  <cols>
    <col min="1" max="1" width="65.57421875" style="0" customWidth="1"/>
    <col min="2" max="3" width="12.00390625" style="0" customWidth="1"/>
    <col min="4" max="4" width="11.8515625" style="0" customWidth="1"/>
    <col min="5" max="5" width="12.57421875" style="0" customWidth="1"/>
    <col min="6" max="6" width="13.421875" style="0" customWidth="1"/>
    <col min="7" max="8" width="13.00390625" style="0" customWidth="1"/>
    <col min="9" max="9" width="11.7109375" style="0" customWidth="1"/>
    <col min="10" max="10" width="11.28125" style="0" customWidth="1"/>
    <col min="11" max="11" width="13.7109375" style="0" customWidth="1"/>
    <col min="12" max="12" width="12.57421875" style="0" customWidth="1"/>
    <col min="13" max="13" width="13.28125" style="0" customWidth="1"/>
    <col min="14" max="14" width="13.57421875" style="0" customWidth="1"/>
  </cols>
  <sheetData>
    <row r="2" spans="1:3" ht="15.75">
      <c r="A2" s="210" t="s">
        <v>136</v>
      </c>
      <c r="B2" s="211"/>
      <c r="C2" s="211"/>
    </row>
    <row r="4" spans="1:14" ht="16.5" customHeight="1">
      <c r="A4" s="225" t="s">
        <v>137</v>
      </c>
      <c r="B4" s="226"/>
      <c r="C4" s="226"/>
      <c r="D4" s="226"/>
      <c r="M4" s="227" t="s">
        <v>152</v>
      </c>
      <c r="N4" s="228"/>
    </row>
    <row r="5" spans="13:14" ht="12.75" customHeight="1">
      <c r="M5" s="248" t="s">
        <v>0</v>
      </c>
      <c r="N5" s="248"/>
    </row>
    <row r="6" spans="1:14" s="2" customFormat="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6" customFormat="1" ht="16.5" customHeight="1" thickBot="1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249" t="s">
        <v>135</v>
      </c>
      <c r="N7" s="249"/>
    </row>
    <row r="8" spans="1:14" s="8" customFormat="1" ht="12.75" customHeight="1">
      <c r="A8" s="7"/>
      <c r="B8" s="219" t="s">
        <v>2</v>
      </c>
      <c r="C8" s="221" t="s">
        <v>3</v>
      </c>
      <c r="D8" s="222"/>
      <c r="E8" s="213" t="s">
        <v>138</v>
      </c>
      <c r="F8" s="213"/>
      <c r="G8" s="213"/>
      <c r="H8" s="214"/>
      <c r="I8" s="223" t="s">
        <v>4</v>
      </c>
      <c r="J8" s="224"/>
      <c r="K8" s="212" t="s">
        <v>139</v>
      </c>
      <c r="L8" s="213"/>
      <c r="M8" s="213"/>
      <c r="N8" s="214"/>
    </row>
    <row r="9" spans="1:14" s="8" customFormat="1" ht="12.75" customHeight="1">
      <c r="A9" s="9" t="s">
        <v>5</v>
      </c>
      <c r="B9" s="220"/>
      <c r="C9" s="215" t="s">
        <v>6</v>
      </c>
      <c r="D9" s="217" t="s">
        <v>7</v>
      </c>
      <c r="E9" s="10" t="s">
        <v>8</v>
      </c>
      <c r="F9" s="11" t="s">
        <v>9</v>
      </c>
      <c r="G9" s="12" t="s">
        <v>10</v>
      </c>
      <c r="H9" s="13" t="s">
        <v>11</v>
      </c>
      <c r="I9" s="11" t="s">
        <v>9</v>
      </c>
      <c r="J9" s="13" t="s">
        <v>12</v>
      </c>
      <c r="K9" s="194" t="s">
        <v>8</v>
      </c>
      <c r="L9" s="11" t="s">
        <v>9</v>
      </c>
      <c r="M9" s="12" t="s">
        <v>10</v>
      </c>
      <c r="N9" s="13" t="s">
        <v>11</v>
      </c>
    </row>
    <row r="10" spans="1:14" s="8" customFormat="1" ht="12.75" customHeight="1" thickBot="1">
      <c r="A10" s="14"/>
      <c r="B10" s="220"/>
      <c r="C10" s="216"/>
      <c r="D10" s="218"/>
      <c r="E10" s="15" t="s">
        <v>13</v>
      </c>
      <c r="F10" s="16" t="s">
        <v>12</v>
      </c>
      <c r="G10" s="17" t="s">
        <v>9</v>
      </c>
      <c r="H10" s="18"/>
      <c r="I10" s="16" t="s">
        <v>13</v>
      </c>
      <c r="J10" s="18" t="s">
        <v>9</v>
      </c>
      <c r="K10" s="195" t="s">
        <v>13</v>
      </c>
      <c r="L10" s="185" t="s">
        <v>12</v>
      </c>
      <c r="M10" s="186" t="s">
        <v>9</v>
      </c>
      <c r="N10" s="187"/>
    </row>
    <row r="11" spans="1:14" ht="12.75" customHeight="1">
      <c r="A11" s="19" t="s">
        <v>14</v>
      </c>
      <c r="B11" s="20"/>
      <c r="C11" s="21"/>
      <c r="D11" s="22"/>
      <c r="E11" s="21"/>
      <c r="F11" s="23"/>
      <c r="G11" s="23"/>
      <c r="H11" s="22"/>
      <c r="I11" s="21"/>
      <c r="J11" s="22"/>
      <c r="K11" s="21"/>
      <c r="L11" s="23"/>
      <c r="M11" s="23"/>
      <c r="N11" s="22"/>
    </row>
    <row r="12" spans="1:14" ht="12.75" customHeight="1">
      <c r="A12" s="24" t="s">
        <v>15</v>
      </c>
      <c r="B12" s="25">
        <v>396.88</v>
      </c>
      <c r="C12" s="26">
        <v>396.88</v>
      </c>
      <c r="D12" s="27">
        <v>0</v>
      </c>
      <c r="E12" s="26">
        <v>14200</v>
      </c>
      <c r="F12" s="28">
        <v>40404.4</v>
      </c>
      <c r="G12" s="28">
        <v>44280</v>
      </c>
      <c r="H12" s="27">
        <v>61968.5</v>
      </c>
      <c r="I12" s="26">
        <v>0</v>
      </c>
      <c r="J12" s="27">
        <v>396.88</v>
      </c>
      <c r="K12" s="26">
        <v>14200</v>
      </c>
      <c r="L12" s="28">
        <v>40801.28</v>
      </c>
      <c r="M12" s="28">
        <v>44280</v>
      </c>
      <c r="N12" s="27">
        <v>61968.5</v>
      </c>
    </row>
    <row r="13" spans="1:14" ht="12.75" customHeight="1">
      <c r="A13" s="24" t="s">
        <v>16</v>
      </c>
      <c r="B13" s="25">
        <v>0</v>
      </c>
      <c r="C13" s="26">
        <v>0</v>
      </c>
      <c r="D13" s="27">
        <v>0</v>
      </c>
      <c r="E13" s="26">
        <v>0</v>
      </c>
      <c r="F13" s="28">
        <v>188927.15</v>
      </c>
      <c r="G13" s="28">
        <v>96821</v>
      </c>
      <c r="H13" s="28">
        <v>14819.72</v>
      </c>
      <c r="I13" s="26">
        <v>0</v>
      </c>
      <c r="J13" s="27">
        <v>0</v>
      </c>
      <c r="K13" s="26">
        <v>0</v>
      </c>
      <c r="L13" s="28">
        <v>188927.15</v>
      </c>
      <c r="M13" s="28">
        <v>96821</v>
      </c>
      <c r="N13" s="27">
        <v>14819.72</v>
      </c>
    </row>
    <row r="14" spans="1:14" ht="12.75" customHeight="1">
      <c r="A14" s="24" t="s">
        <v>17</v>
      </c>
      <c r="B14" s="25">
        <v>0.02</v>
      </c>
      <c r="C14" s="26">
        <v>0.02</v>
      </c>
      <c r="D14" s="27">
        <v>0</v>
      </c>
      <c r="E14" s="26">
        <v>0</v>
      </c>
      <c r="F14" s="28">
        <v>2522.61</v>
      </c>
      <c r="G14" s="28">
        <v>209010.5</v>
      </c>
      <c r="H14" s="27">
        <v>113207.14</v>
      </c>
      <c r="I14" s="26">
        <v>0</v>
      </c>
      <c r="J14" s="27">
        <v>0.02</v>
      </c>
      <c r="K14" s="26">
        <v>0</v>
      </c>
      <c r="L14" s="28">
        <v>2522.63</v>
      </c>
      <c r="M14" s="28">
        <v>209010.5</v>
      </c>
      <c r="N14" s="27">
        <v>113207.14</v>
      </c>
    </row>
    <row r="15" spans="1:14" ht="12.75" customHeight="1">
      <c r="A15" s="24" t="s">
        <v>18</v>
      </c>
      <c r="B15" s="25">
        <v>215.2</v>
      </c>
      <c r="C15" s="26">
        <v>215.2</v>
      </c>
      <c r="D15" s="27">
        <v>0</v>
      </c>
      <c r="E15" s="26">
        <v>0</v>
      </c>
      <c r="F15" s="28">
        <v>1200.77</v>
      </c>
      <c r="G15" s="28">
        <v>38063.5</v>
      </c>
      <c r="H15" s="27">
        <v>166290</v>
      </c>
      <c r="I15" s="26">
        <v>0</v>
      </c>
      <c r="J15" s="27">
        <v>215.2</v>
      </c>
      <c r="K15" s="26">
        <v>0</v>
      </c>
      <c r="L15" s="28">
        <v>1415.97</v>
      </c>
      <c r="M15" s="28">
        <v>38063.5</v>
      </c>
      <c r="N15" s="27">
        <v>166290</v>
      </c>
    </row>
    <row r="16" spans="1:14" ht="12.75" customHeight="1">
      <c r="A16" s="24" t="s">
        <v>19</v>
      </c>
      <c r="B16" s="25">
        <v>955.22</v>
      </c>
      <c r="C16" s="26">
        <v>955.22</v>
      </c>
      <c r="D16" s="27">
        <v>0</v>
      </c>
      <c r="E16" s="26">
        <v>0</v>
      </c>
      <c r="F16" s="28">
        <v>12947.32</v>
      </c>
      <c r="G16" s="28">
        <v>0</v>
      </c>
      <c r="H16" s="27">
        <v>62255.09</v>
      </c>
      <c r="I16" s="26">
        <v>150</v>
      </c>
      <c r="J16" s="27">
        <v>805.22</v>
      </c>
      <c r="K16" s="26">
        <v>150</v>
      </c>
      <c r="L16" s="28">
        <v>13752.54</v>
      </c>
      <c r="M16" s="28">
        <v>0</v>
      </c>
      <c r="N16" s="27">
        <v>62255.09</v>
      </c>
    </row>
    <row r="17" spans="1:14" ht="12.75" customHeight="1">
      <c r="A17" s="24" t="s">
        <v>20</v>
      </c>
      <c r="B17" s="25">
        <v>0</v>
      </c>
      <c r="C17" s="26">
        <v>0</v>
      </c>
      <c r="D17" s="27">
        <v>0</v>
      </c>
      <c r="E17" s="26">
        <v>0</v>
      </c>
      <c r="F17" s="28">
        <v>14215.19</v>
      </c>
      <c r="G17" s="28">
        <v>0</v>
      </c>
      <c r="H17" s="27">
        <v>11290.85</v>
      </c>
      <c r="I17" s="26">
        <v>0</v>
      </c>
      <c r="J17" s="27">
        <v>0</v>
      </c>
      <c r="K17" s="26">
        <v>0</v>
      </c>
      <c r="L17" s="28">
        <v>14215.19</v>
      </c>
      <c r="M17" s="28">
        <v>0</v>
      </c>
      <c r="N17" s="27">
        <v>11290.85</v>
      </c>
    </row>
    <row r="18" spans="1:14" s="192" customFormat="1" ht="12.75" customHeight="1">
      <c r="A18" s="24" t="s">
        <v>21</v>
      </c>
      <c r="B18" s="25">
        <v>0</v>
      </c>
      <c r="C18" s="26">
        <v>0</v>
      </c>
      <c r="D18" s="27">
        <v>0</v>
      </c>
      <c r="E18" s="26">
        <v>0</v>
      </c>
      <c r="F18" s="28">
        <v>0</v>
      </c>
      <c r="G18" s="28">
        <v>0</v>
      </c>
      <c r="H18" s="27">
        <v>8677.9</v>
      </c>
      <c r="I18" s="26">
        <v>0</v>
      </c>
      <c r="J18" s="27">
        <v>0</v>
      </c>
      <c r="K18" s="26">
        <v>0</v>
      </c>
      <c r="L18" s="28">
        <v>0</v>
      </c>
      <c r="M18" s="28">
        <v>0</v>
      </c>
      <c r="N18" s="27">
        <v>8677.9</v>
      </c>
    </row>
    <row r="19" spans="1:14" ht="12.75" customHeight="1">
      <c r="A19" s="24" t="s">
        <v>22</v>
      </c>
      <c r="B19" s="25">
        <v>174.9</v>
      </c>
      <c r="C19" s="26">
        <v>174.9</v>
      </c>
      <c r="D19" s="27">
        <v>0</v>
      </c>
      <c r="E19" s="26">
        <v>0</v>
      </c>
      <c r="F19" s="28">
        <v>46317.21</v>
      </c>
      <c r="G19" s="28">
        <v>42399</v>
      </c>
      <c r="H19" s="27">
        <v>75717.52</v>
      </c>
      <c r="I19" s="26">
        <v>0</v>
      </c>
      <c r="J19" s="27">
        <v>174.9</v>
      </c>
      <c r="K19" s="26">
        <v>0</v>
      </c>
      <c r="L19" s="28">
        <v>46492.11</v>
      </c>
      <c r="M19" s="28">
        <v>42399</v>
      </c>
      <c r="N19" s="27">
        <v>75717.52</v>
      </c>
    </row>
    <row r="20" spans="1:14" ht="12.75" customHeight="1">
      <c r="A20" s="24" t="s">
        <v>23</v>
      </c>
      <c r="B20" s="25">
        <v>296.69</v>
      </c>
      <c r="C20" s="26">
        <v>296.69</v>
      </c>
      <c r="D20" s="27">
        <v>0</v>
      </c>
      <c r="E20" s="26">
        <v>0</v>
      </c>
      <c r="F20" s="28">
        <v>47063.23</v>
      </c>
      <c r="G20" s="28">
        <v>57468.2</v>
      </c>
      <c r="H20" s="27">
        <v>56497.94</v>
      </c>
      <c r="I20" s="26">
        <v>0</v>
      </c>
      <c r="J20" s="27">
        <v>296.69</v>
      </c>
      <c r="K20" s="26">
        <v>0</v>
      </c>
      <c r="L20" s="28">
        <v>47359.92</v>
      </c>
      <c r="M20" s="28">
        <v>57468.2</v>
      </c>
      <c r="N20" s="27">
        <v>56497.94</v>
      </c>
    </row>
    <row r="21" spans="1:14" ht="12.75" customHeight="1">
      <c r="A21" s="24" t="s">
        <v>24</v>
      </c>
      <c r="B21" s="25">
        <v>32144.84</v>
      </c>
      <c r="C21" s="26">
        <v>4921.26</v>
      </c>
      <c r="D21" s="27">
        <v>27223.58</v>
      </c>
      <c r="E21" s="26">
        <v>10505</v>
      </c>
      <c r="F21" s="28">
        <v>58826.79</v>
      </c>
      <c r="G21" s="28">
        <v>7231.28</v>
      </c>
      <c r="H21" s="27">
        <v>33845.91</v>
      </c>
      <c r="I21" s="26">
        <v>14596</v>
      </c>
      <c r="J21" s="27">
        <v>17548.84</v>
      </c>
      <c r="K21" s="26">
        <v>25101</v>
      </c>
      <c r="L21" s="28">
        <v>76375.63</v>
      </c>
      <c r="M21" s="28">
        <v>7231.28</v>
      </c>
      <c r="N21" s="27">
        <v>33845.91</v>
      </c>
    </row>
    <row r="22" spans="1:14" ht="12.75" customHeight="1">
      <c r="A22" s="24" t="s">
        <v>131</v>
      </c>
      <c r="B22" s="25">
        <v>12799.26</v>
      </c>
      <c r="C22" s="26">
        <v>12799.26</v>
      </c>
      <c r="D22" s="27">
        <v>0</v>
      </c>
      <c r="E22" s="26">
        <v>9000</v>
      </c>
      <c r="F22" s="28">
        <v>5444.69</v>
      </c>
      <c r="G22" s="28">
        <v>54597.3</v>
      </c>
      <c r="H22" s="27">
        <v>38389.94</v>
      </c>
      <c r="I22" s="26">
        <v>1000</v>
      </c>
      <c r="J22" s="27">
        <v>11799.26</v>
      </c>
      <c r="K22" s="26">
        <v>10000</v>
      </c>
      <c r="L22" s="28">
        <v>17243.95</v>
      </c>
      <c r="M22" s="28">
        <v>54597.3</v>
      </c>
      <c r="N22" s="27">
        <v>38389.94</v>
      </c>
    </row>
    <row r="23" spans="1:14" ht="12.75" customHeight="1">
      <c r="A23" s="24" t="s">
        <v>25</v>
      </c>
      <c r="B23" s="25">
        <v>49.44</v>
      </c>
      <c r="C23" s="26">
        <v>49.44</v>
      </c>
      <c r="D23" s="27">
        <v>0</v>
      </c>
      <c r="E23" s="26">
        <v>44980</v>
      </c>
      <c r="F23" s="28">
        <v>261758.44</v>
      </c>
      <c r="G23" s="28">
        <v>60430</v>
      </c>
      <c r="H23" s="27">
        <v>9216.79</v>
      </c>
      <c r="I23" s="26">
        <v>0</v>
      </c>
      <c r="J23" s="27">
        <v>49.44</v>
      </c>
      <c r="K23" s="26">
        <v>44980</v>
      </c>
      <c r="L23" s="28">
        <v>261807.88</v>
      </c>
      <c r="M23" s="28">
        <v>60430</v>
      </c>
      <c r="N23" s="27">
        <v>9216.79</v>
      </c>
    </row>
    <row r="24" spans="1:14" ht="12.75" customHeight="1">
      <c r="A24" s="24" t="s">
        <v>26</v>
      </c>
      <c r="B24" s="25">
        <v>859.83</v>
      </c>
      <c r="C24" s="26">
        <v>859.83</v>
      </c>
      <c r="D24" s="27">
        <v>0</v>
      </c>
      <c r="E24" s="26">
        <v>6100</v>
      </c>
      <c r="F24" s="28">
        <v>5116.73</v>
      </c>
      <c r="G24" s="28">
        <v>693006.8</v>
      </c>
      <c r="H24" s="27">
        <v>27091.9</v>
      </c>
      <c r="I24" s="26">
        <v>100</v>
      </c>
      <c r="J24" s="27">
        <v>759.83</v>
      </c>
      <c r="K24" s="26">
        <v>6200</v>
      </c>
      <c r="L24" s="28">
        <v>5876.56</v>
      </c>
      <c r="M24" s="28">
        <v>693006.8</v>
      </c>
      <c r="N24" s="27">
        <v>27091.9</v>
      </c>
    </row>
    <row r="25" spans="1:14" ht="12.75" customHeight="1">
      <c r="A25" s="24" t="s">
        <v>27</v>
      </c>
      <c r="B25" s="25">
        <v>0</v>
      </c>
      <c r="C25" s="26">
        <v>0</v>
      </c>
      <c r="D25" s="27">
        <v>0</v>
      </c>
      <c r="E25" s="26">
        <v>0</v>
      </c>
      <c r="F25" s="28">
        <v>16772.68</v>
      </c>
      <c r="G25" s="28">
        <v>0</v>
      </c>
      <c r="H25" s="27">
        <v>3314.6</v>
      </c>
      <c r="I25" s="26">
        <v>0</v>
      </c>
      <c r="J25" s="27">
        <v>0</v>
      </c>
      <c r="K25" s="26">
        <v>0</v>
      </c>
      <c r="L25" s="28">
        <v>16772.68</v>
      </c>
      <c r="M25" s="28">
        <v>0</v>
      </c>
      <c r="N25" s="27">
        <v>3314.6</v>
      </c>
    </row>
    <row r="26" spans="1:14" ht="12.75" customHeight="1">
      <c r="A26" s="24" t="s">
        <v>28</v>
      </c>
      <c r="B26" s="25">
        <v>3953.46</v>
      </c>
      <c r="C26" s="26">
        <v>3953.46</v>
      </c>
      <c r="D26" s="27">
        <v>0</v>
      </c>
      <c r="E26" s="26">
        <v>4147</v>
      </c>
      <c r="F26" s="28">
        <v>352.65</v>
      </c>
      <c r="G26" s="28">
        <v>1733.6</v>
      </c>
      <c r="H26" s="27">
        <v>22721.58</v>
      </c>
      <c r="I26" s="26">
        <v>700</v>
      </c>
      <c r="J26" s="27">
        <v>3253.46</v>
      </c>
      <c r="K26" s="26">
        <v>4847</v>
      </c>
      <c r="L26" s="28">
        <v>3606.11</v>
      </c>
      <c r="M26" s="28">
        <v>1733.6</v>
      </c>
      <c r="N26" s="27">
        <v>22721.58</v>
      </c>
    </row>
    <row r="27" spans="1:14" ht="12.75" customHeight="1">
      <c r="A27" s="24" t="s">
        <v>29</v>
      </c>
      <c r="B27" s="25">
        <v>2997.89</v>
      </c>
      <c r="C27" s="175">
        <v>-35436.62</v>
      </c>
      <c r="D27" s="27">
        <v>38434.51</v>
      </c>
      <c r="E27" s="26">
        <v>13500</v>
      </c>
      <c r="F27" s="28">
        <v>226176.33</v>
      </c>
      <c r="G27" s="28">
        <v>29086.8</v>
      </c>
      <c r="H27" s="27">
        <v>80426.3</v>
      </c>
      <c r="I27" s="26">
        <v>1400</v>
      </c>
      <c r="J27" s="27">
        <v>1597.89</v>
      </c>
      <c r="K27" s="26">
        <v>14900</v>
      </c>
      <c r="L27" s="28">
        <v>227774.22</v>
      </c>
      <c r="M27" s="28">
        <v>29086.8</v>
      </c>
      <c r="N27" s="27">
        <v>80426.3</v>
      </c>
    </row>
    <row r="28" spans="1:14" ht="12.75" customHeight="1" thickBot="1">
      <c r="A28" s="29" t="s">
        <v>30</v>
      </c>
      <c r="B28" s="30">
        <v>54843.63</v>
      </c>
      <c r="C28" s="31">
        <v>-10814.46</v>
      </c>
      <c r="D28" s="32">
        <v>65658.09</v>
      </c>
      <c r="E28" s="31">
        <v>102432</v>
      </c>
      <c r="F28" s="33">
        <v>928046.19</v>
      </c>
      <c r="G28" s="33">
        <v>1334127.98</v>
      </c>
      <c r="H28" s="32">
        <v>785731.68</v>
      </c>
      <c r="I28" s="31">
        <v>17946</v>
      </c>
      <c r="J28" s="32">
        <v>36897.63</v>
      </c>
      <c r="K28" s="31">
        <v>120378</v>
      </c>
      <c r="L28" s="33">
        <v>964943.82</v>
      </c>
      <c r="M28" s="33">
        <v>1334127.98</v>
      </c>
      <c r="N28" s="32">
        <v>785731.68</v>
      </c>
    </row>
    <row r="29" spans="1:14" ht="12.75" customHeight="1">
      <c r="A29" s="34" t="s">
        <v>31</v>
      </c>
      <c r="B29" s="20"/>
      <c r="C29" s="21"/>
      <c r="D29" s="35"/>
      <c r="E29" s="21"/>
      <c r="F29" s="23"/>
      <c r="G29" s="23"/>
      <c r="H29" s="22"/>
      <c r="I29" s="21"/>
      <c r="J29" s="22"/>
      <c r="K29" s="36"/>
      <c r="L29" s="23"/>
      <c r="M29" s="23"/>
      <c r="N29" s="22"/>
    </row>
    <row r="30" spans="1:14" ht="12.75" customHeight="1">
      <c r="A30" s="128" t="s">
        <v>32</v>
      </c>
      <c r="B30" s="25">
        <v>5165.71</v>
      </c>
      <c r="C30" s="26">
        <v>5165.71</v>
      </c>
      <c r="D30" s="37">
        <v>0</v>
      </c>
      <c r="E30" s="26">
        <v>5000</v>
      </c>
      <c r="F30" s="28">
        <v>51124.72</v>
      </c>
      <c r="G30" s="28">
        <v>43233.35</v>
      </c>
      <c r="H30" s="27">
        <v>127299.86</v>
      </c>
      <c r="I30" s="191">
        <v>2000</v>
      </c>
      <c r="J30" s="27">
        <v>3165.71</v>
      </c>
      <c r="K30" s="38">
        <v>7000</v>
      </c>
      <c r="L30" s="28">
        <v>54290.43</v>
      </c>
      <c r="M30" s="28">
        <v>43233.35</v>
      </c>
      <c r="N30" s="27">
        <v>127299.86</v>
      </c>
    </row>
    <row r="31" spans="1:14" s="39" customFormat="1" ht="12.75" customHeight="1">
      <c r="A31" s="128" t="s">
        <v>33</v>
      </c>
      <c r="B31" s="25">
        <v>43129.5</v>
      </c>
      <c r="C31" s="26">
        <v>1154.38</v>
      </c>
      <c r="D31" s="37">
        <v>41975.12</v>
      </c>
      <c r="E31" s="26">
        <v>49000</v>
      </c>
      <c r="F31" s="28">
        <v>78788.99</v>
      </c>
      <c r="G31" s="28">
        <v>941405.04</v>
      </c>
      <c r="H31" s="27">
        <v>565448.43</v>
      </c>
      <c r="I31" s="26">
        <v>1000</v>
      </c>
      <c r="J31" s="27">
        <v>42129.5</v>
      </c>
      <c r="K31" s="38">
        <v>50000</v>
      </c>
      <c r="L31" s="28">
        <v>120918.49</v>
      </c>
      <c r="M31" s="28">
        <v>941405.04</v>
      </c>
      <c r="N31" s="27">
        <v>565448.43</v>
      </c>
    </row>
    <row r="32" spans="1:14" ht="12.75" customHeight="1">
      <c r="A32" s="128" t="s">
        <v>34</v>
      </c>
      <c r="B32" s="25">
        <v>2531.96</v>
      </c>
      <c r="C32" s="26">
        <v>2531.96</v>
      </c>
      <c r="D32" s="37">
        <v>0</v>
      </c>
      <c r="E32" s="26">
        <v>5770</v>
      </c>
      <c r="F32" s="28">
        <v>24463.48</v>
      </c>
      <c r="G32" s="28">
        <v>190776.02</v>
      </c>
      <c r="H32" s="27">
        <v>58813.27</v>
      </c>
      <c r="I32" s="191">
        <v>500</v>
      </c>
      <c r="J32" s="27">
        <v>2031.96</v>
      </c>
      <c r="K32" s="38">
        <v>6270</v>
      </c>
      <c r="L32" s="28">
        <v>26495.44</v>
      </c>
      <c r="M32" s="28">
        <v>190776.02</v>
      </c>
      <c r="N32" s="27">
        <v>58813.27</v>
      </c>
    </row>
    <row r="33" spans="1:14" ht="12.75" customHeight="1">
      <c r="A33" s="128" t="s">
        <v>35</v>
      </c>
      <c r="B33" s="25">
        <v>206918.97</v>
      </c>
      <c r="C33" s="148">
        <v>25326.3</v>
      </c>
      <c r="D33" s="149">
        <v>181592.67</v>
      </c>
      <c r="E33" s="26">
        <v>403093</v>
      </c>
      <c r="F33" s="28">
        <v>1006092.57</v>
      </c>
      <c r="G33" s="28">
        <v>3921209.09</v>
      </c>
      <c r="H33" s="27">
        <v>489672.74</v>
      </c>
      <c r="I33" s="26">
        <v>95000</v>
      </c>
      <c r="J33" s="27">
        <v>111918.97</v>
      </c>
      <c r="K33" s="38">
        <v>498093</v>
      </c>
      <c r="L33" s="28">
        <v>1118011.54</v>
      </c>
      <c r="M33" s="28">
        <v>3921209.09</v>
      </c>
      <c r="N33" s="27">
        <v>489672.74</v>
      </c>
    </row>
    <row r="34" spans="1:14" ht="12.75" customHeight="1">
      <c r="A34" s="128" t="s">
        <v>36</v>
      </c>
      <c r="B34" s="25">
        <v>82166.77</v>
      </c>
      <c r="C34" s="26">
        <v>46380.22</v>
      </c>
      <c r="D34" s="37">
        <v>35786.55</v>
      </c>
      <c r="E34" s="26">
        <v>41247.81</v>
      </c>
      <c r="F34" s="28">
        <v>47937.21</v>
      </c>
      <c r="G34" s="28">
        <v>233436.62</v>
      </c>
      <c r="H34" s="27">
        <v>208764.73</v>
      </c>
      <c r="I34" s="26">
        <v>5000</v>
      </c>
      <c r="J34" s="27">
        <v>77166.77</v>
      </c>
      <c r="K34" s="38">
        <v>46247.81</v>
      </c>
      <c r="L34" s="28">
        <v>125103.98</v>
      </c>
      <c r="M34" s="28">
        <v>233436.62</v>
      </c>
      <c r="N34" s="27">
        <v>208764.73</v>
      </c>
    </row>
    <row r="35" spans="1:14" ht="12.75" customHeight="1">
      <c r="A35" s="128" t="s">
        <v>37</v>
      </c>
      <c r="B35" s="25">
        <v>1634.64</v>
      </c>
      <c r="C35" s="26">
        <v>1634.64</v>
      </c>
      <c r="D35" s="37">
        <v>0</v>
      </c>
      <c r="E35" s="26">
        <v>13168</v>
      </c>
      <c r="F35" s="28">
        <v>142140.41</v>
      </c>
      <c r="G35" s="28">
        <v>880.08</v>
      </c>
      <c r="H35" s="27">
        <v>133626.74</v>
      </c>
      <c r="I35" s="26">
        <v>327</v>
      </c>
      <c r="J35" s="27">
        <v>1307.64</v>
      </c>
      <c r="K35" s="38">
        <v>13495</v>
      </c>
      <c r="L35" s="28">
        <v>143448.05</v>
      </c>
      <c r="M35" s="28">
        <v>880.08</v>
      </c>
      <c r="N35" s="27">
        <v>133626.74</v>
      </c>
    </row>
    <row r="36" spans="1:14" ht="12.75" customHeight="1">
      <c r="A36" s="128" t="s">
        <v>38</v>
      </c>
      <c r="B36" s="25">
        <v>4085.94</v>
      </c>
      <c r="C36" s="26">
        <v>4085.94</v>
      </c>
      <c r="D36" s="37">
        <v>0</v>
      </c>
      <c r="E36" s="26">
        <v>3000</v>
      </c>
      <c r="F36" s="28">
        <v>95575.32</v>
      </c>
      <c r="G36" s="28">
        <v>204929.79</v>
      </c>
      <c r="H36" s="27">
        <v>127072.43</v>
      </c>
      <c r="I36" s="26">
        <v>800</v>
      </c>
      <c r="J36" s="27">
        <v>3285.94</v>
      </c>
      <c r="K36" s="38">
        <v>3800</v>
      </c>
      <c r="L36" s="28">
        <v>98861.26</v>
      </c>
      <c r="M36" s="28">
        <v>204929.79</v>
      </c>
      <c r="N36" s="27">
        <v>127072.43</v>
      </c>
    </row>
    <row r="37" spans="1:14" s="39" customFormat="1" ht="12.75" customHeight="1">
      <c r="A37" s="128" t="s">
        <v>39</v>
      </c>
      <c r="B37" s="25">
        <v>44921</v>
      </c>
      <c r="C37" s="26">
        <v>0</v>
      </c>
      <c r="D37" s="37">
        <v>44921</v>
      </c>
      <c r="E37" s="26">
        <v>10000</v>
      </c>
      <c r="F37" s="28">
        <v>7365.36</v>
      </c>
      <c r="G37" s="28">
        <v>931.28</v>
      </c>
      <c r="H37" s="27">
        <v>41678.67</v>
      </c>
      <c r="I37" s="26">
        <v>20000</v>
      </c>
      <c r="J37" s="27">
        <v>24921</v>
      </c>
      <c r="K37" s="38">
        <v>30000</v>
      </c>
      <c r="L37" s="28">
        <v>32286.36</v>
      </c>
      <c r="M37" s="28">
        <v>931.28</v>
      </c>
      <c r="N37" s="27">
        <v>41678.67</v>
      </c>
    </row>
    <row r="38" spans="1:14" ht="12.75" customHeight="1">
      <c r="A38" s="128" t="s">
        <v>40</v>
      </c>
      <c r="B38" s="25">
        <v>5131.33</v>
      </c>
      <c r="C38" s="26">
        <v>5131.33</v>
      </c>
      <c r="D38" s="37">
        <v>0</v>
      </c>
      <c r="E38" s="26">
        <v>7000</v>
      </c>
      <c r="F38" s="28">
        <v>1841.25</v>
      </c>
      <c r="G38" s="28">
        <v>314175.67</v>
      </c>
      <c r="H38" s="27">
        <v>462048.99</v>
      </c>
      <c r="I38" s="26">
        <v>1000</v>
      </c>
      <c r="J38" s="27">
        <v>4131.33</v>
      </c>
      <c r="K38" s="38">
        <v>8000</v>
      </c>
      <c r="L38" s="40">
        <v>5972.58</v>
      </c>
      <c r="M38" s="28">
        <v>314175.67</v>
      </c>
      <c r="N38" s="27">
        <v>462048.99</v>
      </c>
    </row>
    <row r="39" spans="1:14" s="39" customFormat="1" ht="12.75" customHeight="1">
      <c r="A39" s="128" t="s">
        <v>140</v>
      </c>
      <c r="B39" s="25">
        <v>2317.08</v>
      </c>
      <c r="C39" s="26">
        <v>1.58</v>
      </c>
      <c r="D39" s="37">
        <v>2315.5</v>
      </c>
      <c r="E39" s="26">
        <v>839</v>
      </c>
      <c r="F39" s="28">
        <v>3117.37</v>
      </c>
      <c r="G39" s="28">
        <v>40946.5</v>
      </c>
      <c r="H39" s="27">
        <v>392761.82</v>
      </c>
      <c r="I39" s="26">
        <v>1000</v>
      </c>
      <c r="J39" s="27">
        <v>1317.08</v>
      </c>
      <c r="K39" s="38">
        <v>1839</v>
      </c>
      <c r="L39" s="28">
        <v>4434.45</v>
      </c>
      <c r="M39" s="28">
        <v>40946.5</v>
      </c>
      <c r="N39" s="27">
        <v>392761.82</v>
      </c>
    </row>
    <row r="40" spans="1:14" ht="12.75" customHeight="1">
      <c r="A40" s="128" t="s">
        <v>141</v>
      </c>
      <c r="B40" s="25">
        <v>81471.85</v>
      </c>
      <c r="C40" s="26">
        <v>3821.15</v>
      </c>
      <c r="D40" s="37">
        <v>77650.7</v>
      </c>
      <c r="E40" s="26">
        <v>113750</v>
      </c>
      <c r="F40" s="28">
        <v>355304.9</v>
      </c>
      <c r="G40" s="28">
        <v>163284.46</v>
      </c>
      <c r="H40" s="27">
        <v>273719.45</v>
      </c>
      <c r="I40" s="26">
        <v>38000</v>
      </c>
      <c r="J40" s="27">
        <v>43471.85</v>
      </c>
      <c r="K40" s="40">
        <v>151750</v>
      </c>
      <c r="L40" s="28">
        <v>398776.75</v>
      </c>
      <c r="M40" s="28">
        <v>163284.46</v>
      </c>
      <c r="N40" s="27">
        <v>273719.45</v>
      </c>
    </row>
    <row r="41" spans="1:14" ht="12.75" customHeight="1">
      <c r="A41" s="128" t="s">
        <v>41</v>
      </c>
      <c r="B41" s="25">
        <v>91.56</v>
      </c>
      <c r="C41" s="26">
        <v>91.56</v>
      </c>
      <c r="D41" s="37">
        <v>0</v>
      </c>
      <c r="E41" s="26">
        <v>3000</v>
      </c>
      <c r="F41" s="28">
        <v>15433.83</v>
      </c>
      <c r="G41" s="28">
        <v>328458.7</v>
      </c>
      <c r="H41" s="27">
        <v>217673.8</v>
      </c>
      <c r="I41" s="26">
        <v>0</v>
      </c>
      <c r="J41" s="27">
        <v>91.56</v>
      </c>
      <c r="K41" s="40">
        <v>3000</v>
      </c>
      <c r="L41" s="28">
        <v>15525.39</v>
      </c>
      <c r="M41" s="28">
        <v>328458.7</v>
      </c>
      <c r="N41" s="27">
        <v>217673.8</v>
      </c>
    </row>
    <row r="42" spans="1:14" ht="12.75" customHeight="1">
      <c r="A42" s="128" t="s">
        <v>42</v>
      </c>
      <c r="B42" s="25">
        <v>33982.87</v>
      </c>
      <c r="C42" s="26">
        <v>33982.87</v>
      </c>
      <c r="D42" s="37">
        <v>0</v>
      </c>
      <c r="E42" s="26">
        <v>5000</v>
      </c>
      <c r="F42" s="28">
        <v>190950.15</v>
      </c>
      <c r="G42" s="28">
        <v>208114.18</v>
      </c>
      <c r="H42" s="27">
        <v>89728.48</v>
      </c>
      <c r="I42" s="26">
        <v>5000</v>
      </c>
      <c r="J42" s="27">
        <v>28982.87</v>
      </c>
      <c r="K42" s="40">
        <v>10000</v>
      </c>
      <c r="L42" s="28">
        <v>219933.02</v>
      </c>
      <c r="M42" s="28">
        <v>208114.18</v>
      </c>
      <c r="N42" s="27">
        <v>89728.48</v>
      </c>
    </row>
    <row r="43" spans="1:14" s="44" customFormat="1" ht="12.75" customHeight="1" thickBot="1">
      <c r="A43" s="41" t="s">
        <v>43</v>
      </c>
      <c r="B43" s="30">
        <f aca="true" t="shared" si="0" ref="B43:H43">SUM(B30:B42)</f>
        <v>513549.1800000001</v>
      </c>
      <c r="C43" s="31">
        <f t="shared" si="0"/>
        <v>129307.64000000001</v>
      </c>
      <c r="D43" s="42">
        <f t="shared" si="0"/>
        <v>384241.54000000004</v>
      </c>
      <c r="E43" s="31">
        <f t="shared" si="0"/>
        <v>659867.81</v>
      </c>
      <c r="F43" s="33">
        <f t="shared" si="0"/>
        <v>2020135.56</v>
      </c>
      <c r="G43" s="33">
        <f t="shared" si="0"/>
        <v>6591780.78</v>
      </c>
      <c r="H43" s="32">
        <f t="shared" si="0"/>
        <v>3188309.4099999997</v>
      </c>
      <c r="I43" s="31">
        <f aca="true" t="shared" si="1" ref="I43:N43">SUM(I30:I42)</f>
        <v>169627</v>
      </c>
      <c r="J43" s="32">
        <f t="shared" si="1"/>
        <v>343922.18000000005</v>
      </c>
      <c r="K43" s="43">
        <f t="shared" si="1"/>
        <v>829494.81</v>
      </c>
      <c r="L43" s="33">
        <f t="shared" si="1"/>
        <v>2364057.74</v>
      </c>
      <c r="M43" s="33">
        <f t="shared" si="1"/>
        <v>6591780.78</v>
      </c>
      <c r="N43" s="32">
        <f t="shared" si="1"/>
        <v>3188309.4099999997</v>
      </c>
    </row>
    <row r="44" spans="1:14" s="46" customFormat="1" ht="12.75" customHeight="1">
      <c r="A44" s="45" t="s">
        <v>44</v>
      </c>
      <c r="B44" s="168"/>
      <c r="C44" s="169"/>
      <c r="D44" s="170"/>
      <c r="E44" s="169"/>
      <c r="F44" s="171"/>
      <c r="G44" s="171"/>
      <c r="H44" s="170"/>
      <c r="I44" s="169"/>
      <c r="J44" s="170"/>
      <c r="K44" s="172"/>
      <c r="L44" s="171"/>
      <c r="M44" s="171"/>
      <c r="N44" s="170"/>
    </row>
    <row r="45" spans="1:14" s="46" customFormat="1" ht="12.75" customHeight="1">
      <c r="A45" s="173" t="s">
        <v>45</v>
      </c>
      <c r="B45" s="174">
        <v>63653.86</v>
      </c>
      <c r="C45" s="175">
        <v>-553390.61</v>
      </c>
      <c r="D45" s="176">
        <v>617044.47</v>
      </c>
      <c r="E45" s="175">
        <v>3000</v>
      </c>
      <c r="F45" s="177">
        <v>31701</v>
      </c>
      <c r="G45" s="177">
        <v>83839.26</v>
      </c>
      <c r="H45" s="176">
        <v>54953.67</v>
      </c>
      <c r="I45" s="175">
        <v>1000</v>
      </c>
      <c r="J45" s="176">
        <v>62653.86</v>
      </c>
      <c r="K45" s="178">
        <v>4000</v>
      </c>
      <c r="L45" s="177">
        <v>94354.86</v>
      </c>
      <c r="M45" s="177">
        <v>83839.26</v>
      </c>
      <c r="N45" s="176">
        <v>54953.67</v>
      </c>
    </row>
    <row r="46" spans="1:14" s="46" customFormat="1" ht="12.75" customHeight="1">
      <c r="A46" s="173" t="s">
        <v>46</v>
      </c>
      <c r="B46" s="174">
        <v>268243.95</v>
      </c>
      <c r="C46" s="175">
        <v>3957.04</v>
      </c>
      <c r="D46" s="176">
        <v>264286.91</v>
      </c>
      <c r="E46" s="175">
        <v>78000</v>
      </c>
      <c r="F46" s="177">
        <v>4614.38</v>
      </c>
      <c r="G46" s="177">
        <v>37894.84</v>
      </c>
      <c r="H46" s="176">
        <v>100754.59</v>
      </c>
      <c r="I46" s="175">
        <v>1000</v>
      </c>
      <c r="J46" s="176">
        <v>267243.95</v>
      </c>
      <c r="K46" s="178">
        <v>79000</v>
      </c>
      <c r="L46" s="177">
        <v>271858.33</v>
      </c>
      <c r="M46" s="177">
        <v>37894.84</v>
      </c>
      <c r="N46" s="176">
        <v>100754.59</v>
      </c>
    </row>
    <row r="47" spans="1:14" s="46" customFormat="1" ht="12.75" customHeight="1">
      <c r="A47" s="173" t="s">
        <v>47</v>
      </c>
      <c r="B47" s="174">
        <v>1193.33</v>
      </c>
      <c r="C47" s="175">
        <v>1193.33</v>
      </c>
      <c r="D47" s="176">
        <v>0</v>
      </c>
      <c r="E47" s="175">
        <v>123278.26</v>
      </c>
      <c r="F47" s="177">
        <v>56884.53</v>
      </c>
      <c r="G47" s="177">
        <v>137674.23</v>
      </c>
      <c r="H47" s="176">
        <v>179124.41</v>
      </c>
      <c r="I47" s="175">
        <v>100</v>
      </c>
      <c r="J47" s="176">
        <v>1093.33</v>
      </c>
      <c r="K47" s="178">
        <v>123378.26</v>
      </c>
      <c r="L47" s="177">
        <v>57977.86</v>
      </c>
      <c r="M47" s="177">
        <v>137674.23</v>
      </c>
      <c r="N47" s="176">
        <v>179124.41</v>
      </c>
    </row>
    <row r="48" spans="1:14" s="46" customFormat="1" ht="12.75" customHeight="1">
      <c r="A48" s="173" t="s">
        <v>48</v>
      </c>
      <c r="B48" s="174">
        <v>90326.3</v>
      </c>
      <c r="C48" s="175">
        <v>90326.3</v>
      </c>
      <c r="D48" s="176">
        <v>0</v>
      </c>
      <c r="E48" s="175">
        <v>53000</v>
      </c>
      <c r="F48" s="177">
        <v>0</v>
      </c>
      <c r="G48" s="177">
        <v>214464.33</v>
      </c>
      <c r="H48" s="176">
        <v>124821.22</v>
      </c>
      <c r="I48" s="175">
        <v>1000</v>
      </c>
      <c r="J48" s="176">
        <v>89326.3</v>
      </c>
      <c r="K48" s="178">
        <v>54000</v>
      </c>
      <c r="L48" s="177">
        <v>89326.3</v>
      </c>
      <c r="M48" s="177">
        <v>214464.33</v>
      </c>
      <c r="N48" s="176">
        <v>124821.22</v>
      </c>
    </row>
    <row r="49" spans="1:14" s="46" customFormat="1" ht="12.75" customHeight="1">
      <c r="A49" s="173" t="s">
        <v>49</v>
      </c>
      <c r="B49" s="174">
        <v>171832.31</v>
      </c>
      <c r="C49" s="175">
        <v>21743.97</v>
      </c>
      <c r="D49" s="176">
        <v>150088.34</v>
      </c>
      <c r="E49" s="175">
        <v>200000</v>
      </c>
      <c r="F49" s="177">
        <v>194759.09</v>
      </c>
      <c r="G49" s="177">
        <v>706885.8</v>
      </c>
      <c r="H49" s="176">
        <v>63689.55</v>
      </c>
      <c r="I49" s="175">
        <v>5000</v>
      </c>
      <c r="J49" s="176">
        <v>166832.31</v>
      </c>
      <c r="K49" s="178">
        <v>205000</v>
      </c>
      <c r="L49" s="177">
        <v>361591.4</v>
      </c>
      <c r="M49" s="177">
        <v>706885.8</v>
      </c>
      <c r="N49" s="176">
        <v>63689.55</v>
      </c>
    </row>
    <row r="50" spans="1:20" s="46" customFormat="1" ht="12.75" customHeight="1">
      <c r="A50" s="173" t="s">
        <v>50</v>
      </c>
      <c r="B50" s="174">
        <v>28931.78</v>
      </c>
      <c r="C50" s="175">
        <v>18776.58</v>
      </c>
      <c r="D50" s="176">
        <v>10155.2</v>
      </c>
      <c r="E50" s="175">
        <v>289</v>
      </c>
      <c r="F50" s="177">
        <v>169177.14</v>
      </c>
      <c r="G50" s="177">
        <v>105644.49</v>
      </c>
      <c r="H50" s="176">
        <v>499127.58</v>
      </c>
      <c r="I50" s="175">
        <v>931</v>
      </c>
      <c r="J50" s="176">
        <v>28000.78</v>
      </c>
      <c r="K50" s="178">
        <v>1220</v>
      </c>
      <c r="L50" s="177">
        <v>197177.92</v>
      </c>
      <c r="M50" s="177">
        <v>105644.49</v>
      </c>
      <c r="N50" s="176">
        <v>499127.58</v>
      </c>
      <c r="O50" s="209"/>
      <c r="P50" s="209"/>
      <c r="Q50" s="209"/>
      <c r="R50" s="209"/>
      <c r="S50" s="209"/>
      <c r="T50" s="209"/>
    </row>
    <row r="51" spans="1:20" s="46" customFormat="1" ht="12.75" customHeight="1">
      <c r="A51" s="173" t="s">
        <v>51</v>
      </c>
      <c r="B51" s="174">
        <v>48567.88</v>
      </c>
      <c r="C51" s="175">
        <v>16734.08</v>
      </c>
      <c r="D51" s="176">
        <v>31833.8</v>
      </c>
      <c r="E51" s="175">
        <v>54000</v>
      </c>
      <c r="F51" s="177">
        <v>28816.4</v>
      </c>
      <c r="G51" s="177">
        <v>316428.55</v>
      </c>
      <c r="H51" s="176">
        <v>51038.42</v>
      </c>
      <c r="I51" s="175">
        <v>10000</v>
      </c>
      <c r="J51" s="176">
        <v>38567.88</v>
      </c>
      <c r="K51" s="178">
        <v>64000</v>
      </c>
      <c r="L51" s="177">
        <v>67384.28</v>
      </c>
      <c r="M51" s="177">
        <v>316428.55</v>
      </c>
      <c r="N51" s="176">
        <v>51038.42</v>
      </c>
      <c r="O51" s="209"/>
      <c r="P51" s="209"/>
      <c r="Q51" s="209"/>
      <c r="R51" s="209"/>
      <c r="S51" s="209"/>
      <c r="T51" s="209"/>
    </row>
    <row r="52" spans="1:20" s="46" customFormat="1" ht="12.75" customHeight="1">
      <c r="A52" s="173" t="s">
        <v>52</v>
      </c>
      <c r="B52" s="174">
        <v>48044</v>
      </c>
      <c r="C52" s="175">
        <v>0</v>
      </c>
      <c r="D52" s="176">
        <v>48044</v>
      </c>
      <c r="E52" s="175">
        <v>40238</v>
      </c>
      <c r="F52" s="177">
        <v>80162.19</v>
      </c>
      <c r="G52" s="177">
        <v>5026.18</v>
      </c>
      <c r="H52" s="176">
        <v>114089.99</v>
      </c>
      <c r="I52" s="175">
        <v>20000</v>
      </c>
      <c r="J52" s="176">
        <v>28044</v>
      </c>
      <c r="K52" s="178">
        <v>60238</v>
      </c>
      <c r="L52" s="177">
        <v>108206.19</v>
      </c>
      <c r="M52" s="177">
        <v>5026.18</v>
      </c>
      <c r="N52" s="176">
        <v>114089.99</v>
      </c>
      <c r="O52" s="209"/>
      <c r="P52" s="209"/>
      <c r="Q52" s="209"/>
      <c r="R52" s="209"/>
      <c r="S52" s="209"/>
      <c r="T52" s="209"/>
    </row>
    <row r="53" spans="1:20" s="46" customFormat="1" ht="12.75" customHeight="1">
      <c r="A53" s="173" t="s">
        <v>53</v>
      </c>
      <c r="B53" s="174">
        <v>580532.74</v>
      </c>
      <c r="C53" s="175">
        <v>7771.87</v>
      </c>
      <c r="D53" s="176">
        <v>572760.87</v>
      </c>
      <c r="E53" s="175">
        <v>286665.04</v>
      </c>
      <c r="F53" s="177">
        <v>300563.24</v>
      </c>
      <c r="G53" s="177">
        <v>893507.92</v>
      </c>
      <c r="H53" s="176">
        <v>758111.45</v>
      </c>
      <c r="I53" s="175">
        <v>116000</v>
      </c>
      <c r="J53" s="176">
        <v>464532.74</v>
      </c>
      <c r="K53" s="178">
        <v>402665.04</v>
      </c>
      <c r="L53" s="177">
        <v>765095.98</v>
      </c>
      <c r="M53" s="177">
        <v>893507.92</v>
      </c>
      <c r="N53" s="176">
        <v>758111.45</v>
      </c>
      <c r="O53" s="209"/>
      <c r="P53" s="209"/>
      <c r="Q53" s="209"/>
      <c r="R53" s="209"/>
      <c r="S53" s="209"/>
      <c r="T53" s="209"/>
    </row>
    <row r="54" spans="1:20" s="46" customFormat="1" ht="12.75" customHeight="1">
      <c r="A54" s="173" t="s">
        <v>54</v>
      </c>
      <c r="B54" s="174">
        <v>82805.63</v>
      </c>
      <c r="C54" s="175">
        <v>-67647.17</v>
      </c>
      <c r="D54" s="176">
        <v>150452.8</v>
      </c>
      <c r="E54" s="175">
        <v>80000</v>
      </c>
      <c r="F54" s="177">
        <v>128357.01</v>
      </c>
      <c r="G54" s="177">
        <v>105673.21</v>
      </c>
      <c r="H54" s="176">
        <v>40593.43</v>
      </c>
      <c r="I54" s="175">
        <v>1000</v>
      </c>
      <c r="J54" s="176">
        <v>81805.63</v>
      </c>
      <c r="K54" s="178">
        <v>81000</v>
      </c>
      <c r="L54" s="177">
        <v>210162.64</v>
      </c>
      <c r="M54" s="177">
        <v>105673.21</v>
      </c>
      <c r="N54" s="176">
        <v>40593.43</v>
      </c>
      <c r="O54" s="209"/>
      <c r="P54" s="209"/>
      <c r="Q54" s="209"/>
      <c r="R54" s="209"/>
      <c r="S54" s="209"/>
      <c r="T54" s="209"/>
    </row>
    <row r="55" spans="1:20" s="46" customFormat="1" ht="12.75" customHeight="1">
      <c r="A55" s="173" t="s">
        <v>55</v>
      </c>
      <c r="B55" s="174">
        <v>282355.67</v>
      </c>
      <c r="C55" s="175">
        <v>53672.56</v>
      </c>
      <c r="D55" s="176">
        <v>228683.11</v>
      </c>
      <c r="E55" s="175">
        <v>17387</v>
      </c>
      <c r="F55" s="177">
        <v>89050.63</v>
      </c>
      <c r="G55" s="177">
        <v>290461.34</v>
      </c>
      <c r="H55" s="176">
        <v>386258.7</v>
      </c>
      <c r="I55" s="175">
        <v>32000</v>
      </c>
      <c r="J55" s="176">
        <v>250355.67</v>
      </c>
      <c r="K55" s="178">
        <v>49387</v>
      </c>
      <c r="L55" s="177">
        <v>339406.3</v>
      </c>
      <c r="M55" s="177">
        <v>290461.34</v>
      </c>
      <c r="N55" s="176">
        <v>386258.7</v>
      </c>
      <c r="O55" s="209"/>
      <c r="P55" s="209"/>
      <c r="Q55" s="209"/>
      <c r="R55" s="209"/>
      <c r="S55" s="209"/>
      <c r="T55" s="209"/>
    </row>
    <row r="56" spans="1:20" s="46" customFormat="1" ht="12.75" customHeight="1">
      <c r="A56" s="173" t="s">
        <v>56</v>
      </c>
      <c r="B56" s="174">
        <v>257111.38</v>
      </c>
      <c r="C56" s="175">
        <v>590.65</v>
      </c>
      <c r="D56" s="176">
        <v>256520.73</v>
      </c>
      <c r="E56" s="175">
        <v>824332</v>
      </c>
      <c r="F56" s="177">
        <v>407728.21</v>
      </c>
      <c r="G56" s="177">
        <v>273474.68</v>
      </c>
      <c r="H56" s="176">
        <v>81064.81</v>
      </c>
      <c r="I56" s="175">
        <v>128378</v>
      </c>
      <c r="J56" s="176">
        <v>128733.38</v>
      </c>
      <c r="K56" s="178">
        <v>952710</v>
      </c>
      <c r="L56" s="177">
        <v>536461.59</v>
      </c>
      <c r="M56" s="177">
        <v>273474.68</v>
      </c>
      <c r="N56" s="176">
        <v>81064.81</v>
      </c>
      <c r="O56" s="209"/>
      <c r="P56" s="209"/>
      <c r="Q56" s="209"/>
      <c r="R56" s="209"/>
      <c r="S56" s="209"/>
      <c r="T56" s="209"/>
    </row>
    <row r="57" spans="1:14" s="46" customFormat="1" ht="12.75" customHeight="1">
      <c r="A57" s="173" t="s">
        <v>57</v>
      </c>
      <c r="B57" s="174">
        <v>400691.62</v>
      </c>
      <c r="C57" s="175">
        <v>0</v>
      </c>
      <c r="D57" s="176">
        <v>400691.62</v>
      </c>
      <c r="E57" s="175">
        <v>511409.21</v>
      </c>
      <c r="F57" s="177">
        <v>466874.83</v>
      </c>
      <c r="G57" s="177">
        <v>216282.86</v>
      </c>
      <c r="H57" s="176">
        <v>850880.74</v>
      </c>
      <c r="I57" s="175">
        <v>1000</v>
      </c>
      <c r="J57" s="176">
        <v>399691.62</v>
      </c>
      <c r="K57" s="178">
        <v>512409.21</v>
      </c>
      <c r="L57" s="177">
        <v>866566.45</v>
      </c>
      <c r="M57" s="177">
        <v>216282.86</v>
      </c>
      <c r="N57" s="176">
        <v>850880.74</v>
      </c>
    </row>
    <row r="58" spans="1:14" s="46" customFormat="1" ht="12.75" customHeight="1">
      <c r="A58" s="173" t="s">
        <v>58</v>
      </c>
      <c r="B58" s="174">
        <v>22428.25</v>
      </c>
      <c r="C58" s="175">
        <v>22428.25</v>
      </c>
      <c r="D58" s="176">
        <v>0</v>
      </c>
      <c r="E58" s="175">
        <v>293614.33</v>
      </c>
      <c r="F58" s="177">
        <v>428952.68</v>
      </c>
      <c r="G58" s="177">
        <v>926706.13</v>
      </c>
      <c r="H58" s="176">
        <v>323935.19</v>
      </c>
      <c r="I58" s="175">
        <v>4000</v>
      </c>
      <c r="J58" s="176">
        <v>18428.25</v>
      </c>
      <c r="K58" s="178">
        <v>297614.33</v>
      </c>
      <c r="L58" s="177">
        <v>447380.93</v>
      </c>
      <c r="M58" s="177">
        <v>926706.13</v>
      </c>
      <c r="N58" s="176">
        <v>323935.19</v>
      </c>
    </row>
    <row r="59" spans="1:14" s="46" customFormat="1" ht="12.75" customHeight="1">
      <c r="A59" s="173" t="s">
        <v>59</v>
      </c>
      <c r="B59" s="174">
        <v>300450.86</v>
      </c>
      <c r="C59" s="175">
        <v>-8130</v>
      </c>
      <c r="D59" s="176">
        <v>308580.86</v>
      </c>
      <c r="E59" s="175">
        <v>102000</v>
      </c>
      <c r="F59" s="177">
        <v>277234.42</v>
      </c>
      <c r="G59" s="177">
        <v>936762.46</v>
      </c>
      <c r="H59" s="176">
        <v>413735.77</v>
      </c>
      <c r="I59" s="175">
        <v>30000</v>
      </c>
      <c r="J59" s="176">
        <v>270450.86</v>
      </c>
      <c r="K59" s="178">
        <v>132000</v>
      </c>
      <c r="L59" s="177">
        <v>547685.28</v>
      </c>
      <c r="M59" s="177">
        <v>936762.46</v>
      </c>
      <c r="N59" s="176">
        <v>413735.77</v>
      </c>
    </row>
    <row r="60" spans="1:14" s="46" customFormat="1" ht="12.75" customHeight="1">
      <c r="A60" s="173" t="s">
        <v>142</v>
      </c>
      <c r="B60" s="174">
        <v>45520.97</v>
      </c>
      <c r="C60" s="175">
        <v>1480.11</v>
      </c>
      <c r="D60" s="176">
        <v>44040.86</v>
      </c>
      <c r="E60" s="175">
        <v>10000</v>
      </c>
      <c r="F60" s="177">
        <v>39877.65</v>
      </c>
      <c r="G60" s="177">
        <v>26910.47</v>
      </c>
      <c r="H60" s="176">
        <v>451916.77</v>
      </c>
      <c r="I60" s="175">
        <v>12000</v>
      </c>
      <c r="J60" s="176">
        <v>33520.97</v>
      </c>
      <c r="K60" s="178">
        <v>22000</v>
      </c>
      <c r="L60" s="177">
        <v>73398.62</v>
      </c>
      <c r="M60" s="177">
        <v>26910.47</v>
      </c>
      <c r="N60" s="176">
        <v>451916.77</v>
      </c>
    </row>
    <row r="61" spans="1:14" s="46" customFormat="1" ht="12.75" customHeight="1">
      <c r="A61" s="173" t="s">
        <v>60</v>
      </c>
      <c r="B61" s="174">
        <v>48138.5</v>
      </c>
      <c r="C61" s="175">
        <v>23709.8</v>
      </c>
      <c r="D61" s="176">
        <v>24428.7</v>
      </c>
      <c r="E61" s="175">
        <v>67509</v>
      </c>
      <c r="F61" s="177">
        <v>239183.29</v>
      </c>
      <c r="G61" s="177">
        <v>321942.26</v>
      </c>
      <c r="H61" s="176">
        <v>40007.33</v>
      </c>
      <c r="I61" s="175">
        <v>16000</v>
      </c>
      <c r="J61" s="176">
        <v>32138</v>
      </c>
      <c r="K61" s="178">
        <v>83509</v>
      </c>
      <c r="L61" s="177">
        <v>271321.29</v>
      </c>
      <c r="M61" s="177">
        <v>321942.26</v>
      </c>
      <c r="N61" s="176">
        <v>40007.33</v>
      </c>
    </row>
    <row r="62" spans="1:14" s="46" customFormat="1" ht="12.75" customHeight="1" thickBot="1">
      <c r="A62" s="47" t="s">
        <v>61</v>
      </c>
      <c r="B62" s="179">
        <v>2740829.03</v>
      </c>
      <c r="C62" s="180">
        <v>-366783.24</v>
      </c>
      <c r="D62" s="181">
        <v>3107612.27</v>
      </c>
      <c r="E62" s="180">
        <v>2744721.84</v>
      </c>
      <c r="F62" s="182">
        <v>2943936.69</v>
      </c>
      <c r="G62" s="182">
        <v>5599579.01</v>
      </c>
      <c r="H62" s="181">
        <v>4534103.62</v>
      </c>
      <c r="I62" s="180">
        <v>379409</v>
      </c>
      <c r="J62" s="181">
        <v>2361420.03</v>
      </c>
      <c r="K62" s="180">
        <v>3124130.84</v>
      </c>
      <c r="L62" s="182">
        <v>5305356.72</v>
      </c>
      <c r="M62" s="182">
        <v>5599579.01</v>
      </c>
      <c r="N62" s="181">
        <v>4534103.62</v>
      </c>
    </row>
    <row r="63" spans="1:14" s="167" customFormat="1" ht="13.5" customHeight="1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s="167" customFormat="1" ht="12.75" customHeigh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s="167" customFormat="1" ht="12.75" customHeigh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s="167" customFormat="1" ht="12.75" customHeigh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s="167" customFormat="1" ht="12.75" customHeight="1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s="167" customFormat="1" ht="12.75" customHeight="1" thickBot="1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8" customFormat="1" ht="15" customHeight="1">
      <c r="A69" s="7"/>
      <c r="B69" s="219" t="s">
        <v>2</v>
      </c>
      <c r="C69" s="221" t="s">
        <v>3</v>
      </c>
      <c r="D69" s="222"/>
      <c r="E69" s="213" t="s">
        <v>138</v>
      </c>
      <c r="F69" s="213"/>
      <c r="G69" s="213"/>
      <c r="H69" s="214"/>
      <c r="I69" s="223" t="s">
        <v>4</v>
      </c>
      <c r="J69" s="224"/>
      <c r="K69" s="212" t="s">
        <v>139</v>
      </c>
      <c r="L69" s="213"/>
      <c r="M69" s="213"/>
      <c r="N69" s="214"/>
    </row>
    <row r="70" spans="1:14" s="8" customFormat="1" ht="12.75" customHeight="1">
      <c r="A70" s="9" t="s">
        <v>5</v>
      </c>
      <c r="B70" s="220"/>
      <c r="C70" s="215" t="s">
        <v>6</v>
      </c>
      <c r="D70" s="217" t="s">
        <v>7</v>
      </c>
      <c r="E70" s="10" t="s">
        <v>8</v>
      </c>
      <c r="F70" s="11" t="s">
        <v>9</v>
      </c>
      <c r="G70" s="12" t="s">
        <v>10</v>
      </c>
      <c r="H70" s="13" t="s">
        <v>11</v>
      </c>
      <c r="I70" s="11" t="s">
        <v>9</v>
      </c>
      <c r="J70" s="13" t="s">
        <v>12</v>
      </c>
      <c r="K70" s="10" t="s">
        <v>8</v>
      </c>
      <c r="L70" s="11" t="s">
        <v>9</v>
      </c>
      <c r="M70" s="12" t="s">
        <v>10</v>
      </c>
      <c r="N70" s="13" t="s">
        <v>11</v>
      </c>
    </row>
    <row r="71" spans="1:14" s="8" customFormat="1" ht="12.75" customHeight="1" thickBot="1">
      <c r="A71" s="183"/>
      <c r="B71" s="253"/>
      <c r="C71" s="251"/>
      <c r="D71" s="252"/>
      <c r="E71" s="184" t="s">
        <v>13</v>
      </c>
      <c r="F71" s="185" t="s">
        <v>12</v>
      </c>
      <c r="G71" s="186" t="s">
        <v>9</v>
      </c>
      <c r="H71" s="187"/>
      <c r="I71" s="185" t="s">
        <v>13</v>
      </c>
      <c r="J71" s="187" t="s">
        <v>9</v>
      </c>
      <c r="K71" s="184" t="s">
        <v>13</v>
      </c>
      <c r="L71" s="185" t="s">
        <v>12</v>
      </c>
      <c r="M71" s="186" t="s">
        <v>9</v>
      </c>
      <c r="N71" s="187"/>
    </row>
    <row r="72" spans="1:14" s="46" customFormat="1" ht="12.75" customHeight="1">
      <c r="A72" s="45" t="s">
        <v>62</v>
      </c>
      <c r="B72" s="20"/>
      <c r="C72" s="21"/>
      <c r="D72" s="22"/>
      <c r="E72" s="21"/>
      <c r="F72" s="23"/>
      <c r="G72" s="23"/>
      <c r="H72" s="22"/>
      <c r="I72" s="21"/>
      <c r="J72" s="22"/>
      <c r="K72" s="36"/>
      <c r="L72" s="23"/>
      <c r="M72" s="23"/>
      <c r="N72" s="22"/>
    </row>
    <row r="73" spans="1:14" s="46" customFormat="1" ht="12.75" customHeight="1">
      <c r="A73" s="24" t="s">
        <v>63</v>
      </c>
      <c r="B73" s="25">
        <v>113933.69</v>
      </c>
      <c r="C73" s="26">
        <v>113933.69</v>
      </c>
      <c r="D73" s="27">
        <v>0</v>
      </c>
      <c r="E73" s="26">
        <v>102307</v>
      </c>
      <c r="F73" s="28">
        <v>48849.46</v>
      </c>
      <c r="G73" s="28">
        <v>144789.59</v>
      </c>
      <c r="H73" s="27">
        <v>502161.34</v>
      </c>
      <c r="I73" s="26">
        <v>20000</v>
      </c>
      <c r="J73" s="27">
        <v>93933.69</v>
      </c>
      <c r="K73" s="40">
        <v>122307</v>
      </c>
      <c r="L73" s="28">
        <v>142783.15</v>
      </c>
      <c r="M73" s="28">
        <v>144789.59</v>
      </c>
      <c r="N73" s="27">
        <v>502161.34</v>
      </c>
    </row>
    <row r="74" spans="1:14" s="46" customFormat="1" ht="12.75" customHeight="1">
      <c r="A74" s="24" t="s">
        <v>64</v>
      </c>
      <c r="B74" s="25">
        <v>194658.6</v>
      </c>
      <c r="C74" s="26">
        <v>-15229.09</v>
      </c>
      <c r="D74" s="27">
        <v>209887.69</v>
      </c>
      <c r="E74" s="26">
        <v>406115</v>
      </c>
      <c r="F74" s="28">
        <v>559292.34</v>
      </c>
      <c r="G74" s="28">
        <v>574713.83</v>
      </c>
      <c r="H74" s="27">
        <v>77442</v>
      </c>
      <c r="I74" s="26">
        <v>20000</v>
      </c>
      <c r="J74" s="27">
        <v>174658.6</v>
      </c>
      <c r="K74" s="40">
        <v>426115</v>
      </c>
      <c r="L74" s="28">
        <v>733950.94</v>
      </c>
      <c r="M74" s="28">
        <v>574713.83</v>
      </c>
      <c r="N74" s="27">
        <v>77442</v>
      </c>
    </row>
    <row r="75" spans="1:14" s="46" customFormat="1" ht="12.75" customHeight="1">
      <c r="A75" s="24" t="s">
        <v>143</v>
      </c>
      <c r="B75" s="25">
        <v>220309.58</v>
      </c>
      <c r="C75" s="26">
        <v>1939.84</v>
      </c>
      <c r="D75" s="27">
        <v>218369.74</v>
      </c>
      <c r="E75" s="26">
        <v>74452.26</v>
      </c>
      <c r="F75" s="28">
        <v>494270.02</v>
      </c>
      <c r="G75" s="28">
        <v>1194720.29</v>
      </c>
      <c r="H75" s="27">
        <v>174784.11</v>
      </c>
      <c r="I75" s="26">
        <v>100000</v>
      </c>
      <c r="J75" s="27">
        <v>120309.58</v>
      </c>
      <c r="K75" s="40">
        <v>174452.26</v>
      </c>
      <c r="L75" s="28">
        <v>614579.6</v>
      </c>
      <c r="M75" s="28">
        <v>1194720.29</v>
      </c>
      <c r="N75" s="27">
        <v>174784.11</v>
      </c>
    </row>
    <row r="76" spans="1:14" s="46" customFormat="1" ht="12.75" customHeight="1">
      <c r="A76" s="24" t="s">
        <v>65</v>
      </c>
      <c r="B76" s="25">
        <v>888682.27</v>
      </c>
      <c r="C76" s="26">
        <v>30731.62</v>
      </c>
      <c r="D76" s="27">
        <v>857950.65</v>
      </c>
      <c r="E76" s="26">
        <v>740131.15</v>
      </c>
      <c r="F76" s="28">
        <v>618142.08</v>
      </c>
      <c r="G76" s="28">
        <v>285292.24</v>
      </c>
      <c r="H76" s="27">
        <v>608633.47</v>
      </c>
      <c r="I76" s="26">
        <v>355000</v>
      </c>
      <c r="J76" s="27">
        <v>533682.27</v>
      </c>
      <c r="K76" s="40">
        <v>1095131.15</v>
      </c>
      <c r="L76" s="28">
        <v>1151824.35</v>
      </c>
      <c r="M76" s="28">
        <v>285292.24</v>
      </c>
      <c r="N76" s="27">
        <v>608633.47</v>
      </c>
    </row>
    <row r="77" spans="1:14" s="46" customFormat="1" ht="12.75" customHeight="1">
      <c r="A77" s="24" t="s">
        <v>66</v>
      </c>
      <c r="B77" s="25">
        <v>106733.86</v>
      </c>
      <c r="C77" s="26">
        <v>539.7</v>
      </c>
      <c r="D77" s="27">
        <v>106194.16</v>
      </c>
      <c r="E77" s="26">
        <v>53500</v>
      </c>
      <c r="F77" s="28">
        <v>15331.12</v>
      </c>
      <c r="G77" s="28">
        <v>55298.43</v>
      </c>
      <c r="H77" s="27">
        <v>422198.96</v>
      </c>
      <c r="I77" s="26">
        <v>7000</v>
      </c>
      <c r="J77" s="27">
        <v>99733.86</v>
      </c>
      <c r="K77" s="40">
        <v>60500</v>
      </c>
      <c r="L77" s="28">
        <v>115064.98</v>
      </c>
      <c r="M77" s="28">
        <v>55298.43</v>
      </c>
      <c r="N77" s="27">
        <v>422198.96</v>
      </c>
    </row>
    <row r="78" spans="1:14" s="46" customFormat="1" ht="12.75" customHeight="1">
      <c r="A78" s="24" t="s">
        <v>67</v>
      </c>
      <c r="B78" s="25">
        <v>313234.75</v>
      </c>
      <c r="C78" s="26">
        <v>0</v>
      </c>
      <c r="D78" s="27">
        <v>313234.75</v>
      </c>
      <c r="E78" s="26">
        <v>517557</v>
      </c>
      <c r="F78" s="28">
        <v>1185649.68</v>
      </c>
      <c r="G78" s="28">
        <v>1918309.21</v>
      </c>
      <c r="H78" s="27">
        <v>949825.8</v>
      </c>
      <c r="I78" s="26">
        <v>113000</v>
      </c>
      <c r="J78" s="27">
        <v>200234.75</v>
      </c>
      <c r="K78" s="40">
        <v>630557</v>
      </c>
      <c r="L78" s="28">
        <v>1385884.43</v>
      </c>
      <c r="M78" s="28">
        <v>1918309.21</v>
      </c>
      <c r="N78" s="27">
        <v>949825.8</v>
      </c>
    </row>
    <row r="79" spans="1:14" s="46" customFormat="1" ht="12.75" customHeight="1">
      <c r="A79" s="24" t="s">
        <v>68</v>
      </c>
      <c r="B79" s="25">
        <v>58441.97</v>
      </c>
      <c r="C79" s="26">
        <v>37379.82</v>
      </c>
      <c r="D79" s="27">
        <v>21062.15</v>
      </c>
      <c r="E79" s="26">
        <v>265000</v>
      </c>
      <c r="F79" s="28">
        <v>70307.86</v>
      </c>
      <c r="G79" s="28">
        <v>308182.88</v>
      </c>
      <c r="H79" s="27">
        <v>743872.24</v>
      </c>
      <c r="I79" s="26">
        <v>15000</v>
      </c>
      <c r="J79" s="27">
        <v>43441.97</v>
      </c>
      <c r="K79" s="40">
        <v>280000</v>
      </c>
      <c r="L79" s="28">
        <v>113749.83</v>
      </c>
      <c r="M79" s="28">
        <v>308182.88</v>
      </c>
      <c r="N79" s="27">
        <v>743872.24</v>
      </c>
    </row>
    <row r="80" spans="1:14" s="46" customFormat="1" ht="12.75" customHeight="1">
      <c r="A80" s="24" t="s">
        <v>144</v>
      </c>
      <c r="B80" s="25">
        <v>22069.56</v>
      </c>
      <c r="C80" s="26">
        <v>-164434.64</v>
      </c>
      <c r="D80" s="27">
        <v>186504.2</v>
      </c>
      <c r="E80" s="26">
        <v>159800</v>
      </c>
      <c r="F80" s="28">
        <v>499135</v>
      </c>
      <c r="G80" s="28">
        <v>20321.21</v>
      </c>
      <c r="H80" s="27">
        <v>126024.65</v>
      </c>
      <c r="I80" s="26">
        <v>1000</v>
      </c>
      <c r="J80" s="27">
        <v>21069.56</v>
      </c>
      <c r="K80" s="40">
        <v>160800</v>
      </c>
      <c r="L80" s="28">
        <v>520204.56</v>
      </c>
      <c r="M80" s="28">
        <v>20321.21</v>
      </c>
      <c r="N80" s="27">
        <v>126024.65</v>
      </c>
    </row>
    <row r="81" spans="1:14" s="46" customFormat="1" ht="12.75" customHeight="1">
      <c r="A81" s="24" t="s">
        <v>69</v>
      </c>
      <c r="B81" s="25">
        <v>284322</v>
      </c>
      <c r="C81" s="26">
        <v>0</v>
      </c>
      <c r="D81" s="27">
        <v>284322</v>
      </c>
      <c r="E81" s="26">
        <v>134283</v>
      </c>
      <c r="F81" s="28">
        <v>309378.44</v>
      </c>
      <c r="G81" s="28">
        <v>693398.13</v>
      </c>
      <c r="H81" s="27">
        <v>354482.47</v>
      </c>
      <c r="I81" s="26">
        <v>50000</v>
      </c>
      <c r="J81" s="27">
        <v>234322</v>
      </c>
      <c r="K81" s="40">
        <v>184283</v>
      </c>
      <c r="L81" s="28">
        <v>543700.44</v>
      </c>
      <c r="M81" s="28">
        <v>693398.13</v>
      </c>
      <c r="N81" s="27">
        <v>354482.47</v>
      </c>
    </row>
    <row r="82" spans="1:14" s="46" customFormat="1" ht="12.75" customHeight="1">
      <c r="A82" s="24" t="s">
        <v>70</v>
      </c>
      <c r="B82" s="25">
        <v>851005.43</v>
      </c>
      <c r="C82" s="26">
        <v>37279.58</v>
      </c>
      <c r="D82" s="27">
        <v>813725.85</v>
      </c>
      <c r="E82" s="26">
        <v>527971</v>
      </c>
      <c r="F82" s="28">
        <v>2433442.28</v>
      </c>
      <c r="G82" s="28">
        <v>1287708.42</v>
      </c>
      <c r="H82" s="27">
        <v>224572.25</v>
      </c>
      <c r="I82" s="26">
        <v>680029</v>
      </c>
      <c r="J82" s="27">
        <v>170976.43</v>
      </c>
      <c r="K82" s="40">
        <v>1208000</v>
      </c>
      <c r="L82" s="28">
        <v>2604418.71</v>
      </c>
      <c r="M82" s="28">
        <v>1287708.42</v>
      </c>
      <c r="N82" s="27">
        <v>224572.25</v>
      </c>
    </row>
    <row r="83" spans="1:14" s="46" customFormat="1" ht="12.75" customHeight="1">
      <c r="A83" s="24" t="s">
        <v>71</v>
      </c>
      <c r="B83" s="25">
        <v>85370.99</v>
      </c>
      <c r="C83" s="26">
        <v>3397.69</v>
      </c>
      <c r="D83" s="27">
        <v>81973.3</v>
      </c>
      <c r="E83" s="26">
        <v>2000</v>
      </c>
      <c r="F83" s="28">
        <v>106037.27</v>
      </c>
      <c r="G83" s="28">
        <v>398480.3</v>
      </c>
      <c r="H83" s="27">
        <v>531798.44</v>
      </c>
      <c r="I83" s="26">
        <v>1000</v>
      </c>
      <c r="J83" s="27">
        <v>84370.99</v>
      </c>
      <c r="K83" s="40">
        <v>3000</v>
      </c>
      <c r="L83" s="28">
        <v>190408.26</v>
      </c>
      <c r="M83" s="28">
        <v>398480.3</v>
      </c>
      <c r="N83" s="27">
        <v>531798.44</v>
      </c>
    </row>
    <row r="84" spans="1:14" s="46" customFormat="1" ht="12.75" customHeight="1">
      <c r="A84" s="24" t="s">
        <v>72</v>
      </c>
      <c r="B84" s="25">
        <v>96521.17</v>
      </c>
      <c r="C84" s="26">
        <v>0</v>
      </c>
      <c r="D84" s="27">
        <v>96521.17</v>
      </c>
      <c r="E84" s="26">
        <v>187047</v>
      </c>
      <c r="F84" s="28">
        <v>361145.2</v>
      </c>
      <c r="G84" s="28">
        <v>641454.68</v>
      </c>
      <c r="H84" s="27">
        <v>215222.76</v>
      </c>
      <c r="I84" s="26">
        <v>19300</v>
      </c>
      <c r="J84" s="27">
        <v>77221.17</v>
      </c>
      <c r="K84" s="40">
        <v>206347</v>
      </c>
      <c r="L84" s="28">
        <v>438366.37</v>
      </c>
      <c r="M84" s="28">
        <v>641454.68</v>
      </c>
      <c r="N84" s="27">
        <v>215222.76</v>
      </c>
    </row>
    <row r="85" spans="1:14" s="46" customFormat="1" ht="12.75" customHeight="1">
      <c r="A85" s="24" t="s">
        <v>73</v>
      </c>
      <c r="B85" s="25">
        <v>51340.66</v>
      </c>
      <c r="C85" s="26">
        <v>0</v>
      </c>
      <c r="D85" s="27">
        <v>51340.66</v>
      </c>
      <c r="E85" s="26">
        <v>3000</v>
      </c>
      <c r="F85" s="28">
        <v>246664.67</v>
      </c>
      <c r="G85" s="28">
        <v>38130.92</v>
      </c>
      <c r="H85" s="27">
        <v>33683.4</v>
      </c>
      <c r="I85" s="26">
        <v>1000</v>
      </c>
      <c r="J85" s="27">
        <v>50340.66</v>
      </c>
      <c r="K85" s="40">
        <v>4000</v>
      </c>
      <c r="L85" s="28">
        <v>297005.33</v>
      </c>
      <c r="M85" s="28">
        <v>38130.92</v>
      </c>
      <c r="N85" s="27">
        <v>33683.4</v>
      </c>
    </row>
    <row r="86" spans="1:14" s="46" customFormat="1" ht="12.75" customHeight="1">
      <c r="A86" s="24" t="s">
        <v>145</v>
      </c>
      <c r="B86" s="25">
        <v>138567.61</v>
      </c>
      <c r="C86" s="26">
        <v>-762.58</v>
      </c>
      <c r="D86" s="27">
        <v>139330.19</v>
      </c>
      <c r="E86" s="26">
        <v>238040</v>
      </c>
      <c r="F86" s="28">
        <v>477446.7</v>
      </c>
      <c r="G86" s="28">
        <v>539323.77</v>
      </c>
      <c r="H86" s="27">
        <v>934637.48</v>
      </c>
      <c r="I86" s="26">
        <v>18000</v>
      </c>
      <c r="J86" s="27">
        <v>120567.61</v>
      </c>
      <c r="K86" s="40">
        <v>256040</v>
      </c>
      <c r="L86" s="28">
        <v>598014.31</v>
      </c>
      <c r="M86" s="28">
        <v>539323.77</v>
      </c>
      <c r="N86" s="27">
        <v>934637.48</v>
      </c>
    </row>
    <row r="87" spans="1:14" s="46" customFormat="1" ht="12.75" customHeight="1">
      <c r="A87" s="24" t="s">
        <v>74</v>
      </c>
      <c r="B87" s="25">
        <v>120402.29</v>
      </c>
      <c r="C87" s="26">
        <v>0</v>
      </c>
      <c r="D87" s="27">
        <v>120402.29</v>
      </c>
      <c r="E87" s="26">
        <v>387305</v>
      </c>
      <c r="F87" s="28">
        <v>671259.86</v>
      </c>
      <c r="G87" s="28">
        <v>737548.24</v>
      </c>
      <c r="H87" s="27">
        <v>378553.64</v>
      </c>
      <c r="I87" s="26">
        <v>12000</v>
      </c>
      <c r="J87" s="27">
        <v>108402.29</v>
      </c>
      <c r="K87" s="40">
        <v>399305</v>
      </c>
      <c r="L87" s="28">
        <v>779662.15</v>
      </c>
      <c r="M87" s="28">
        <v>737548.24</v>
      </c>
      <c r="N87" s="27">
        <v>378553.64</v>
      </c>
    </row>
    <row r="88" spans="1:14" s="46" customFormat="1" ht="12.75" customHeight="1">
      <c r="A88" s="24" t="s">
        <v>75</v>
      </c>
      <c r="B88" s="25">
        <v>0</v>
      </c>
      <c r="C88" s="26">
        <v>-156460.42</v>
      </c>
      <c r="D88" s="27">
        <v>156460.42</v>
      </c>
      <c r="E88" s="26">
        <v>3000</v>
      </c>
      <c r="F88" s="28">
        <v>241306.46</v>
      </c>
      <c r="G88" s="28">
        <v>253307.9</v>
      </c>
      <c r="H88" s="27">
        <v>306149.92</v>
      </c>
      <c r="I88" s="26">
        <v>0</v>
      </c>
      <c r="J88" s="27">
        <v>0</v>
      </c>
      <c r="K88" s="40">
        <v>3000</v>
      </c>
      <c r="L88" s="28">
        <v>241306.46</v>
      </c>
      <c r="M88" s="28">
        <v>253307.9</v>
      </c>
      <c r="N88" s="27">
        <v>306149.92</v>
      </c>
    </row>
    <row r="89" spans="1:14" s="46" customFormat="1" ht="12.75" customHeight="1" thickBot="1">
      <c r="A89" s="47" t="s">
        <v>76</v>
      </c>
      <c r="B89" s="48">
        <v>3545594.43</v>
      </c>
      <c r="C89" s="49">
        <v>-111684.79</v>
      </c>
      <c r="D89" s="53">
        <v>3657279.22</v>
      </c>
      <c r="E89" s="49">
        <v>3801508.41</v>
      </c>
      <c r="F89" s="50">
        <v>8337658.4399999995</v>
      </c>
      <c r="G89" s="50">
        <v>9090980.040000001</v>
      </c>
      <c r="H89" s="53">
        <v>6584042.930000001</v>
      </c>
      <c r="I89" s="49">
        <v>1412329</v>
      </c>
      <c r="J89" s="53">
        <v>2133265.43</v>
      </c>
      <c r="K89" s="54">
        <v>5213837.41</v>
      </c>
      <c r="L89" s="50">
        <v>10470923.870000001</v>
      </c>
      <c r="M89" s="50">
        <v>9090980.040000001</v>
      </c>
      <c r="N89" s="53">
        <v>6584042.930000001</v>
      </c>
    </row>
    <row r="90" spans="1:14" s="46" customFormat="1" ht="12.75" customHeight="1">
      <c r="A90" s="55" t="s">
        <v>77</v>
      </c>
      <c r="B90" s="20"/>
      <c r="C90" s="21"/>
      <c r="D90" s="22"/>
      <c r="E90" s="21"/>
      <c r="F90" s="23"/>
      <c r="G90" s="23"/>
      <c r="H90" s="22"/>
      <c r="I90" s="21"/>
      <c r="J90" s="22"/>
      <c r="K90" s="36"/>
      <c r="L90" s="23"/>
      <c r="M90" s="23"/>
      <c r="N90" s="22"/>
    </row>
    <row r="91" spans="1:14" s="46" customFormat="1" ht="12.75" customHeight="1">
      <c r="A91" s="24" t="s">
        <v>78</v>
      </c>
      <c r="B91" s="25">
        <v>12240.45</v>
      </c>
      <c r="C91" s="26">
        <v>119.45</v>
      </c>
      <c r="D91" s="27">
        <v>12121</v>
      </c>
      <c r="E91" s="26">
        <v>13638</v>
      </c>
      <c r="F91" s="28">
        <v>65999.66</v>
      </c>
      <c r="G91" s="28">
        <v>80776.76</v>
      </c>
      <c r="H91" s="27">
        <v>127774.73</v>
      </c>
      <c r="I91" s="26">
        <v>6084</v>
      </c>
      <c r="J91" s="27">
        <v>6156.45</v>
      </c>
      <c r="K91" s="40">
        <v>19722</v>
      </c>
      <c r="L91" s="28">
        <v>72156.11</v>
      </c>
      <c r="M91" s="28">
        <v>80776.76</v>
      </c>
      <c r="N91" s="56">
        <v>127774.73</v>
      </c>
    </row>
    <row r="92" spans="1:14" s="46" customFormat="1" ht="12.75" customHeight="1" thickBot="1">
      <c r="A92" s="57" t="s">
        <v>79</v>
      </c>
      <c r="B92" s="48">
        <f aca="true" t="shared" si="2" ref="B92:N92">SUM(B91)</f>
        <v>12240.45</v>
      </c>
      <c r="C92" s="49">
        <f t="shared" si="2"/>
        <v>119.45</v>
      </c>
      <c r="D92" s="53">
        <f t="shared" si="2"/>
        <v>12121</v>
      </c>
      <c r="E92" s="49">
        <f t="shared" si="2"/>
        <v>13638</v>
      </c>
      <c r="F92" s="50">
        <f t="shared" si="2"/>
        <v>65999.66</v>
      </c>
      <c r="G92" s="50">
        <f t="shared" si="2"/>
        <v>80776.76</v>
      </c>
      <c r="H92" s="53">
        <f t="shared" si="2"/>
        <v>127774.73</v>
      </c>
      <c r="I92" s="49">
        <f t="shared" si="2"/>
        <v>6084</v>
      </c>
      <c r="J92" s="53">
        <f t="shared" si="2"/>
        <v>6156.45</v>
      </c>
      <c r="K92" s="54">
        <f t="shared" si="2"/>
        <v>19722</v>
      </c>
      <c r="L92" s="50">
        <f t="shared" si="2"/>
        <v>72156.11</v>
      </c>
      <c r="M92" s="50">
        <f t="shared" si="2"/>
        <v>80776.76</v>
      </c>
      <c r="N92" s="53">
        <f t="shared" si="2"/>
        <v>127774.73</v>
      </c>
    </row>
    <row r="93" spans="1:14" ht="12.75" customHeight="1">
      <c r="A93" s="58" t="s">
        <v>80</v>
      </c>
      <c r="B93" s="20"/>
      <c r="C93" s="21"/>
      <c r="D93" s="22"/>
      <c r="E93" s="21"/>
      <c r="F93" s="23"/>
      <c r="G93" s="23"/>
      <c r="H93" s="22"/>
      <c r="I93" s="21"/>
      <c r="J93" s="22"/>
      <c r="K93" s="36"/>
      <c r="L93" s="23"/>
      <c r="M93" s="23"/>
      <c r="N93" s="22"/>
    </row>
    <row r="94" spans="1:14" ht="12.75" customHeight="1">
      <c r="A94" s="59" t="s">
        <v>81</v>
      </c>
      <c r="B94" s="25">
        <v>604150.43</v>
      </c>
      <c r="C94" s="26">
        <v>0</v>
      </c>
      <c r="D94" s="27">
        <v>604150.43</v>
      </c>
      <c r="E94" s="26">
        <v>422522.83</v>
      </c>
      <c r="F94" s="28">
        <v>6833689.15</v>
      </c>
      <c r="G94" s="28">
        <v>5397496.15</v>
      </c>
      <c r="H94" s="27">
        <v>347373.65</v>
      </c>
      <c r="I94" s="191">
        <v>300000</v>
      </c>
      <c r="J94" s="27">
        <v>304150.43</v>
      </c>
      <c r="K94" s="40">
        <v>722522.83</v>
      </c>
      <c r="L94" s="28">
        <v>7137839.58</v>
      </c>
      <c r="M94" s="28">
        <v>5397496.15</v>
      </c>
      <c r="N94" s="27">
        <v>347373.65</v>
      </c>
    </row>
    <row r="95" spans="1:14" ht="12.75" customHeight="1" thickBot="1">
      <c r="A95" s="57" t="s">
        <v>82</v>
      </c>
      <c r="B95" s="60">
        <v>604150.43</v>
      </c>
      <c r="C95" s="61">
        <v>0</v>
      </c>
      <c r="D95" s="62">
        <v>604150.43</v>
      </c>
      <c r="E95" s="61">
        <v>422522.83</v>
      </c>
      <c r="F95" s="63">
        <v>6833689.15</v>
      </c>
      <c r="G95" s="63">
        <v>5397496.15</v>
      </c>
      <c r="H95" s="62">
        <v>347373.65</v>
      </c>
      <c r="I95" s="61">
        <v>300000</v>
      </c>
      <c r="J95" s="62">
        <v>304150.43</v>
      </c>
      <c r="K95" s="64">
        <v>722522.83</v>
      </c>
      <c r="L95" s="63">
        <v>7137839.58</v>
      </c>
      <c r="M95" s="63">
        <v>5397496.15</v>
      </c>
      <c r="N95" s="62">
        <v>347373.65</v>
      </c>
    </row>
    <row r="96" spans="1:14" s="46" customFormat="1" ht="12.75" customHeight="1">
      <c r="A96" s="55" t="s">
        <v>83</v>
      </c>
      <c r="B96" s="20"/>
      <c r="C96" s="21"/>
      <c r="D96" s="22"/>
      <c r="E96" s="21"/>
      <c r="F96" s="23"/>
      <c r="G96" s="23"/>
      <c r="H96" s="22"/>
      <c r="I96" s="21"/>
      <c r="J96" s="22"/>
      <c r="K96" s="36"/>
      <c r="L96" s="23"/>
      <c r="M96" s="23"/>
      <c r="N96" s="22"/>
    </row>
    <row r="97" spans="1:14" s="46" customFormat="1" ht="12.75" customHeight="1">
      <c r="A97" s="59" t="s">
        <v>84</v>
      </c>
      <c r="B97" s="25">
        <v>0</v>
      </c>
      <c r="C97" s="26">
        <v>0</v>
      </c>
      <c r="D97" s="27">
        <v>0</v>
      </c>
      <c r="E97" s="26">
        <v>0</v>
      </c>
      <c r="F97" s="28">
        <v>16298.8</v>
      </c>
      <c r="G97" s="28">
        <v>73121.42</v>
      </c>
      <c r="H97" s="27">
        <v>2691</v>
      </c>
      <c r="I97" s="26">
        <v>0</v>
      </c>
      <c r="J97" s="27">
        <v>0</v>
      </c>
      <c r="K97" s="40">
        <v>0</v>
      </c>
      <c r="L97" s="28">
        <v>16298.8</v>
      </c>
      <c r="M97" s="28">
        <v>73121.42</v>
      </c>
      <c r="N97" s="27">
        <v>2691</v>
      </c>
    </row>
    <row r="98" spans="1:14" s="46" customFormat="1" ht="12.75" customHeight="1">
      <c r="A98" s="59" t="s">
        <v>85</v>
      </c>
      <c r="B98" s="25">
        <v>92.75</v>
      </c>
      <c r="C98" s="26">
        <v>92.75</v>
      </c>
      <c r="D98" s="27">
        <v>0</v>
      </c>
      <c r="E98" s="26">
        <v>0</v>
      </c>
      <c r="F98" s="28">
        <v>269.29</v>
      </c>
      <c r="G98" s="28">
        <v>35</v>
      </c>
      <c r="H98" s="27">
        <v>20784.27</v>
      </c>
      <c r="I98" s="26">
        <v>0</v>
      </c>
      <c r="J98" s="27">
        <v>92.75</v>
      </c>
      <c r="K98" s="40">
        <v>0</v>
      </c>
      <c r="L98" s="28">
        <v>362.04</v>
      </c>
      <c r="M98" s="28">
        <v>35</v>
      </c>
      <c r="N98" s="27">
        <v>20784.27</v>
      </c>
    </row>
    <row r="99" spans="1:14" s="46" customFormat="1" ht="12.75" customHeight="1">
      <c r="A99" s="59" t="s">
        <v>86</v>
      </c>
      <c r="B99" s="25">
        <v>0</v>
      </c>
      <c r="C99" s="26">
        <v>0</v>
      </c>
      <c r="D99" s="27">
        <v>0</v>
      </c>
      <c r="E99" s="26">
        <v>0</v>
      </c>
      <c r="F99" s="28">
        <v>1788.12</v>
      </c>
      <c r="G99" s="28">
        <v>0</v>
      </c>
      <c r="H99" s="27">
        <v>6821.66</v>
      </c>
      <c r="I99" s="26">
        <v>0</v>
      </c>
      <c r="J99" s="27">
        <v>0</v>
      </c>
      <c r="K99" s="40">
        <v>0</v>
      </c>
      <c r="L99" s="28">
        <v>1788.12</v>
      </c>
      <c r="M99" s="28">
        <v>0</v>
      </c>
      <c r="N99" s="27">
        <v>6821.66</v>
      </c>
    </row>
    <row r="100" spans="1:14" s="46" customFormat="1" ht="12.75" customHeight="1">
      <c r="A100" s="59" t="s">
        <v>87</v>
      </c>
      <c r="B100" s="25">
        <v>26130.69</v>
      </c>
      <c r="C100" s="26">
        <v>26130.69</v>
      </c>
      <c r="D100" s="27">
        <v>0</v>
      </c>
      <c r="E100" s="26">
        <v>6000</v>
      </c>
      <c r="F100" s="28">
        <v>20832.13</v>
      </c>
      <c r="G100" s="28">
        <v>35603.09</v>
      </c>
      <c r="H100" s="27">
        <v>7971.46</v>
      </c>
      <c r="I100" s="26">
        <v>5000</v>
      </c>
      <c r="J100" s="27">
        <v>21130.69</v>
      </c>
      <c r="K100" s="40">
        <v>11000</v>
      </c>
      <c r="L100" s="28">
        <v>41962.82</v>
      </c>
      <c r="M100" s="28">
        <v>35603.09</v>
      </c>
      <c r="N100" s="27">
        <v>7971.46</v>
      </c>
    </row>
    <row r="101" spans="1:14" s="46" customFormat="1" ht="12.75" customHeight="1">
      <c r="A101" s="59" t="s">
        <v>88</v>
      </c>
      <c r="B101" s="25">
        <v>4.54</v>
      </c>
      <c r="C101" s="26">
        <v>4.54</v>
      </c>
      <c r="D101" s="27">
        <v>0</v>
      </c>
      <c r="E101" s="26">
        <v>0</v>
      </c>
      <c r="F101" s="28">
        <v>1192.51</v>
      </c>
      <c r="G101" s="28">
        <v>133911.1</v>
      </c>
      <c r="H101" s="27">
        <v>8264.72</v>
      </c>
      <c r="I101" s="26">
        <v>0</v>
      </c>
      <c r="J101" s="27">
        <v>4.54</v>
      </c>
      <c r="K101" s="40">
        <v>0</v>
      </c>
      <c r="L101" s="28">
        <v>1197.05</v>
      </c>
      <c r="M101" s="28">
        <v>133911.1</v>
      </c>
      <c r="N101" s="27">
        <v>8264.72</v>
      </c>
    </row>
    <row r="102" spans="1:14" s="46" customFormat="1" ht="12.75" customHeight="1" thickBot="1">
      <c r="A102" s="57" t="s">
        <v>89</v>
      </c>
      <c r="B102" s="48">
        <v>26227.98</v>
      </c>
      <c r="C102" s="49">
        <v>26227.98</v>
      </c>
      <c r="D102" s="53">
        <v>0</v>
      </c>
      <c r="E102" s="49">
        <v>6000</v>
      </c>
      <c r="F102" s="50">
        <v>40380.85</v>
      </c>
      <c r="G102" s="50">
        <v>242670.61</v>
      </c>
      <c r="H102" s="53">
        <v>46533.11</v>
      </c>
      <c r="I102" s="49">
        <v>5000</v>
      </c>
      <c r="J102" s="53">
        <v>21227.98</v>
      </c>
      <c r="K102" s="54">
        <v>11000</v>
      </c>
      <c r="L102" s="50">
        <v>61608.83</v>
      </c>
      <c r="M102" s="50">
        <v>242670.61</v>
      </c>
      <c r="N102" s="53">
        <v>46533.11</v>
      </c>
    </row>
    <row r="103" spans="1:14" s="46" customFormat="1" ht="12.75" customHeight="1">
      <c r="A103" s="55" t="s">
        <v>90</v>
      </c>
      <c r="B103" s="20"/>
      <c r="C103" s="21"/>
      <c r="D103" s="22"/>
      <c r="E103" s="21"/>
      <c r="F103" s="23"/>
      <c r="G103" s="23"/>
      <c r="H103" s="22"/>
      <c r="I103" s="21"/>
      <c r="J103" s="22"/>
      <c r="K103" s="36"/>
      <c r="L103" s="23"/>
      <c r="M103" s="23"/>
      <c r="N103" s="22"/>
    </row>
    <row r="104" spans="1:14" s="46" customFormat="1" ht="12.75" customHeight="1">
      <c r="A104" s="129" t="s">
        <v>91</v>
      </c>
      <c r="B104" s="25">
        <v>81753.49</v>
      </c>
      <c r="C104" s="26">
        <v>0</v>
      </c>
      <c r="D104" s="27">
        <v>81753.49</v>
      </c>
      <c r="E104" s="26">
        <v>0</v>
      </c>
      <c r="F104" s="28">
        <v>343555.78</v>
      </c>
      <c r="G104" s="28">
        <v>685426.93</v>
      </c>
      <c r="H104" s="27">
        <v>190683.05</v>
      </c>
      <c r="I104" s="26">
        <v>40500</v>
      </c>
      <c r="J104" s="27">
        <v>41253.49</v>
      </c>
      <c r="K104" s="40">
        <v>40500</v>
      </c>
      <c r="L104" s="28">
        <v>384809.27</v>
      </c>
      <c r="M104" s="28">
        <v>685426.93</v>
      </c>
      <c r="N104" s="27">
        <v>190683.05</v>
      </c>
    </row>
    <row r="105" spans="1:14" s="46" customFormat="1" ht="12.75" customHeight="1" thickBot="1">
      <c r="A105" s="57" t="s">
        <v>92</v>
      </c>
      <c r="B105" s="48">
        <v>81753.49</v>
      </c>
      <c r="C105" s="49">
        <v>0</v>
      </c>
      <c r="D105" s="53">
        <v>81753.49</v>
      </c>
      <c r="E105" s="49">
        <v>0</v>
      </c>
      <c r="F105" s="50">
        <v>343555.78</v>
      </c>
      <c r="G105" s="50">
        <v>685426.93</v>
      </c>
      <c r="H105" s="53">
        <v>190683.05</v>
      </c>
      <c r="I105" s="49">
        <v>40500</v>
      </c>
      <c r="J105" s="53">
        <v>41253.49</v>
      </c>
      <c r="K105" s="54">
        <v>40500</v>
      </c>
      <c r="L105" s="50">
        <v>384809.27</v>
      </c>
      <c r="M105" s="50">
        <v>685426.93</v>
      </c>
      <c r="N105" s="53">
        <v>190683.05</v>
      </c>
    </row>
    <row r="106" spans="1:14" ht="12.75" customHeight="1">
      <c r="A106" s="55" t="s">
        <v>93</v>
      </c>
      <c r="B106" s="20"/>
      <c r="C106" s="21"/>
      <c r="D106" s="22"/>
      <c r="E106" s="21"/>
      <c r="F106" s="23"/>
      <c r="G106" s="23"/>
      <c r="H106" s="22"/>
      <c r="I106" s="21"/>
      <c r="J106" s="22"/>
      <c r="K106" s="36"/>
      <c r="L106" s="23"/>
      <c r="M106" s="23"/>
      <c r="N106" s="22"/>
    </row>
    <row r="107" spans="1:14" ht="12.75" customHeight="1">
      <c r="A107" s="59" t="s">
        <v>146</v>
      </c>
      <c r="B107" s="25">
        <v>0</v>
      </c>
      <c r="C107" s="26">
        <v>0</v>
      </c>
      <c r="D107" s="27">
        <v>0</v>
      </c>
      <c r="E107" s="26">
        <v>0</v>
      </c>
      <c r="F107" s="28">
        <v>164432.75</v>
      </c>
      <c r="G107" s="28">
        <v>93273.67</v>
      </c>
      <c r="H107" s="27">
        <v>45254.82</v>
      </c>
      <c r="I107" s="26">
        <v>0</v>
      </c>
      <c r="J107" s="27">
        <v>0</v>
      </c>
      <c r="K107" s="40">
        <v>0</v>
      </c>
      <c r="L107" s="28">
        <v>164432.75</v>
      </c>
      <c r="M107" s="28">
        <v>93273.67</v>
      </c>
      <c r="N107" s="27">
        <v>45254.82</v>
      </c>
    </row>
    <row r="108" spans="1:14" ht="12.75" customHeight="1">
      <c r="A108" s="129" t="s">
        <v>133</v>
      </c>
      <c r="B108" s="25">
        <v>19839.66</v>
      </c>
      <c r="C108" s="26">
        <v>19839.66</v>
      </c>
      <c r="D108" s="27">
        <v>0</v>
      </c>
      <c r="E108" s="26">
        <v>10000</v>
      </c>
      <c r="F108" s="28">
        <v>214882.5</v>
      </c>
      <c r="G108" s="28">
        <v>0</v>
      </c>
      <c r="H108" s="27">
        <v>49541.42</v>
      </c>
      <c r="I108" s="193">
        <v>8000</v>
      </c>
      <c r="J108" s="27">
        <v>11839.66</v>
      </c>
      <c r="K108" s="40">
        <v>18000</v>
      </c>
      <c r="L108" s="28">
        <v>226722.16</v>
      </c>
      <c r="M108" s="28">
        <v>0</v>
      </c>
      <c r="N108" s="27">
        <v>49541.42</v>
      </c>
    </row>
    <row r="109" spans="1:14" s="44" customFormat="1" ht="12.75" customHeight="1" thickBot="1">
      <c r="A109" s="57" t="s">
        <v>94</v>
      </c>
      <c r="B109" s="30">
        <f aca="true" t="shared" si="3" ref="B109:N109">SUM(B107:B108)</f>
        <v>19839.66</v>
      </c>
      <c r="C109" s="31">
        <f t="shared" si="3"/>
        <v>19839.66</v>
      </c>
      <c r="D109" s="32">
        <f t="shared" si="3"/>
        <v>0</v>
      </c>
      <c r="E109" s="31">
        <f t="shared" si="3"/>
        <v>10000</v>
      </c>
      <c r="F109" s="33">
        <f t="shared" si="3"/>
        <v>379315.25</v>
      </c>
      <c r="G109" s="33">
        <f t="shared" si="3"/>
        <v>93273.67</v>
      </c>
      <c r="H109" s="32">
        <f t="shared" si="3"/>
        <v>94796.23999999999</v>
      </c>
      <c r="I109" s="31">
        <f t="shared" si="3"/>
        <v>8000</v>
      </c>
      <c r="J109" s="32">
        <f t="shared" si="3"/>
        <v>11839.66</v>
      </c>
      <c r="K109" s="43">
        <f t="shared" si="3"/>
        <v>18000</v>
      </c>
      <c r="L109" s="33">
        <f t="shared" si="3"/>
        <v>391154.91000000003</v>
      </c>
      <c r="M109" s="33">
        <f t="shared" si="3"/>
        <v>93273.67</v>
      </c>
      <c r="N109" s="32">
        <f t="shared" si="3"/>
        <v>94796.23999999999</v>
      </c>
    </row>
    <row r="110" spans="1:14" s="46" customFormat="1" ht="12.75" customHeight="1">
      <c r="A110" s="55" t="s">
        <v>95</v>
      </c>
      <c r="B110" s="20"/>
      <c r="C110" s="21"/>
      <c r="D110" s="22"/>
      <c r="E110" s="21"/>
      <c r="F110" s="23"/>
      <c r="G110" s="23"/>
      <c r="H110" s="22"/>
      <c r="I110" s="21"/>
      <c r="J110" s="22"/>
      <c r="K110" s="36"/>
      <c r="L110" s="23"/>
      <c r="M110" s="23"/>
      <c r="N110" s="22"/>
    </row>
    <row r="111" spans="1:14" s="46" customFormat="1" ht="12.75" customHeight="1">
      <c r="A111" s="65" t="s">
        <v>96</v>
      </c>
      <c r="B111" s="25">
        <v>12600.62</v>
      </c>
      <c r="C111" s="26">
        <v>12600.62</v>
      </c>
      <c r="D111" s="27">
        <v>0</v>
      </c>
      <c r="E111" s="26">
        <v>2082</v>
      </c>
      <c r="F111" s="28">
        <v>72133.41</v>
      </c>
      <c r="G111" s="28">
        <v>183177.41</v>
      </c>
      <c r="H111" s="27">
        <v>127507.64</v>
      </c>
      <c r="I111" s="26">
        <v>2394</v>
      </c>
      <c r="J111" s="27">
        <v>10206.62</v>
      </c>
      <c r="K111" s="40">
        <v>4476</v>
      </c>
      <c r="L111" s="28">
        <v>82340.03</v>
      </c>
      <c r="M111" s="28">
        <v>183177.41</v>
      </c>
      <c r="N111" s="27">
        <v>127507.64</v>
      </c>
    </row>
    <row r="112" spans="1:14" s="209" customFormat="1" ht="12.75" customHeight="1">
      <c r="A112" s="24" t="s">
        <v>97</v>
      </c>
      <c r="B112" s="204">
        <v>2637.12</v>
      </c>
      <c r="C112" s="205">
        <v>2637.12</v>
      </c>
      <c r="D112" s="206">
        <v>0</v>
      </c>
      <c r="E112" s="205">
        <v>55725</v>
      </c>
      <c r="F112" s="207">
        <v>336.8</v>
      </c>
      <c r="G112" s="207">
        <v>69165</v>
      </c>
      <c r="H112" s="206">
        <v>184451.8</v>
      </c>
      <c r="I112" s="205">
        <v>500</v>
      </c>
      <c r="J112" s="206">
        <v>2137.12</v>
      </c>
      <c r="K112" s="208">
        <v>56225</v>
      </c>
      <c r="L112" s="207">
        <v>2473.92</v>
      </c>
      <c r="M112" s="207">
        <v>69165</v>
      </c>
      <c r="N112" s="206">
        <v>184451.8</v>
      </c>
    </row>
    <row r="113" spans="1:14" s="209" customFormat="1" ht="12.75" customHeight="1">
      <c r="A113" s="24" t="s">
        <v>147</v>
      </c>
      <c r="B113" s="204">
        <v>3902.99</v>
      </c>
      <c r="C113" s="205">
        <v>3902.99</v>
      </c>
      <c r="D113" s="206">
        <v>0</v>
      </c>
      <c r="E113" s="205">
        <v>0</v>
      </c>
      <c r="F113" s="207">
        <v>0</v>
      </c>
      <c r="G113" s="207">
        <v>40443.9</v>
      </c>
      <c r="H113" s="206">
        <v>4777.12</v>
      </c>
      <c r="I113" s="205">
        <v>0</v>
      </c>
      <c r="J113" s="206">
        <v>0</v>
      </c>
      <c r="K113" s="208">
        <v>0</v>
      </c>
      <c r="L113" s="207">
        <v>0</v>
      </c>
      <c r="M113" s="207">
        <v>40443.9</v>
      </c>
      <c r="N113" s="206">
        <v>4777.12</v>
      </c>
    </row>
    <row r="114" spans="1:14" s="209" customFormat="1" ht="12.75" customHeight="1">
      <c r="A114" s="24" t="s">
        <v>98</v>
      </c>
      <c r="B114" s="204">
        <v>0</v>
      </c>
      <c r="C114" s="205">
        <v>0</v>
      </c>
      <c r="D114" s="206">
        <v>0</v>
      </c>
      <c r="E114" s="205">
        <v>30</v>
      </c>
      <c r="F114" s="207">
        <v>46.42</v>
      </c>
      <c r="G114" s="207">
        <v>13880</v>
      </c>
      <c r="H114" s="206">
        <v>79906.43</v>
      </c>
      <c r="I114" s="205">
        <v>0</v>
      </c>
      <c r="J114" s="206">
        <v>0</v>
      </c>
      <c r="K114" s="208">
        <v>30</v>
      </c>
      <c r="L114" s="207">
        <v>46.42</v>
      </c>
      <c r="M114" s="207">
        <v>13880</v>
      </c>
      <c r="N114" s="206">
        <v>79906.43</v>
      </c>
    </row>
    <row r="115" spans="1:14" s="46" customFormat="1" ht="12.75" customHeight="1">
      <c r="A115" s="24" t="s">
        <v>99</v>
      </c>
      <c r="B115" s="25">
        <v>0</v>
      </c>
      <c r="C115" s="26">
        <v>0</v>
      </c>
      <c r="D115" s="27">
        <v>0</v>
      </c>
      <c r="E115" s="26">
        <v>12300</v>
      </c>
      <c r="F115" s="28">
        <v>20517.76</v>
      </c>
      <c r="G115" s="28">
        <v>0</v>
      </c>
      <c r="H115" s="27">
        <v>24094.73</v>
      </c>
      <c r="I115" s="26">
        <v>0</v>
      </c>
      <c r="J115" s="27">
        <v>0</v>
      </c>
      <c r="K115" s="40">
        <v>12300</v>
      </c>
      <c r="L115" s="28">
        <v>20517.76</v>
      </c>
      <c r="M115" s="28">
        <v>0</v>
      </c>
      <c r="N115" s="27">
        <v>24094.73</v>
      </c>
    </row>
    <row r="116" spans="1:14" s="46" customFormat="1" ht="12.75" customHeight="1">
      <c r="A116" s="24" t="s">
        <v>100</v>
      </c>
      <c r="B116" s="25">
        <v>0</v>
      </c>
      <c r="C116" s="26">
        <v>0</v>
      </c>
      <c r="D116" s="27">
        <v>0</v>
      </c>
      <c r="E116" s="26">
        <v>42000</v>
      </c>
      <c r="F116" s="28">
        <v>2000</v>
      </c>
      <c r="G116" s="28">
        <v>68697.91</v>
      </c>
      <c r="H116" s="27">
        <v>79865.29</v>
      </c>
      <c r="I116" s="26">
        <v>0</v>
      </c>
      <c r="J116" s="27">
        <v>0</v>
      </c>
      <c r="K116" s="40">
        <v>42000</v>
      </c>
      <c r="L116" s="28">
        <v>2000</v>
      </c>
      <c r="M116" s="28">
        <v>68697.91</v>
      </c>
      <c r="N116" s="27">
        <v>79865.29</v>
      </c>
    </row>
    <row r="117" spans="1:14" s="46" customFormat="1" ht="12.75" customHeight="1">
      <c r="A117" s="24" t="s">
        <v>101</v>
      </c>
      <c r="B117" s="25">
        <v>73424.35</v>
      </c>
      <c r="C117" s="26">
        <v>73424.35</v>
      </c>
      <c r="D117" s="27">
        <v>0</v>
      </c>
      <c r="E117" s="26">
        <v>0</v>
      </c>
      <c r="F117" s="28">
        <v>6749.89</v>
      </c>
      <c r="G117" s="28">
        <v>4964.29</v>
      </c>
      <c r="H117" s="27">
        <v>72349.8</v>
      </c>
      <c r="I117" s="26">
        <v>10000</v>
      </c>
      <c r="J117" s="27">
        <v>63424.35</v>
      </c>
      <c r="K117" s="40">
        <v>10000</v>
      </c>
      <c r="L117" s="28">
        <v>70174.24</v>
      </c>
      <c r="M117" s="28">
        <v>4964.29</v>
      </c>
      <c r="N117" s="27">
        <v>72349.8</v>
      </c>
    </row>
    <row r="118" spans="1:14" s="67" customFormat="1" ht="12.75" customHeight="1" thickBot="1">
      <c r="A118" s="57" t="s">
        <v>102</v>
      </c>
      <c r="B118" s="30">
        <v>92565.08</v>
      </c>
      <c r="C118" s="30">
        <v>92565.08</v>
      </c>
      <c r="D118" s="30">
        <v>0</v>
      </c>
      <c r="E118" s="30">
        <v>112137</v>
      </c>
      <c r="F118" s="30">
        <v>101784.28</v>
      </c>
      <c r="G118" s="66">
        <v>380328.51</v>
      </c>
      <c r="H118" s="66">
        <v>572952.81</v>
      </c>
      <c r="I118" s="66">
        <v>12894</v>
      </c>
      <c r="J118" s="66">
        <v>75768.09</v>
      </c>
      <c r="K118" s="66">
        <v>125031</v>
      </c>
      <c r="L118" s="66">
        <v>177552.37</v>
      </c>
      <c r="M118" s="66">
        <v>380328.51</v>
      </c>
      <c r="N118" s="66">
        <v>572952.81</v>
      </c>
    </row>
    <row r="119" spans="1:14" ht="12.75" customHeight="1">
      <c r="A119" s="136" t="s">
        <v>127</v>
      </c>
      <c r="B119" s="140"/>
      <c r="C119" s="138"/>
      <c r="D119" s="141"/>
      <c r="E119" s="143"/>
      <c r="F119" s="144"/>
      <c r="G119" s="144"/>
      <c r="H119" s="145"/>
      <c r="I119" s="138"/>
      <c r="J119" s="141"/>
      <c r="K119" s="143"/>
      <c r="L119" s="144"/>
      <c r="M119" s="144"/>
      <c r="N119" s="145"/>
    </row>
    <row r="120" spans="1:14" s="46" customFormat="1" ht="12.75" customHeight="1">
      <c r="A120" s="146" t="s">
        <v>128</v>
      </c>
      <c r="B120" s="150">
        <v>208734.25</v>
      </c>
      <c r="C120" s="151">
        <v>208734.25</v>
      </c>
      <c r="D120" s="152">
        <v>0</v>
      </c>
      <c r="E120" s="153">
        <v>0</v>
      </c>
      <c r="F120" s="154">
        <v>0</v>
      </c>
      <c r="G120" s="154">
        <v>2084</v>
      </c>
      <c r="H120" s="155">
        <v>5278</v>
      </c>
      <c r="I120" s="151">
        <v>8730</v>
      </c>
      <c r="J120" s="152">
        <v>200004.25</v>
      </c>
      <c r="K120" s="153">
        <v>8730</v>
      </c>
      <c r="L120" s="154">
        <v>200004.25</v>
      </c>
      <c r="M120" s="154">
        <v>2084</v>
      </c>
      <c r="N120" s="155">
        <v>5278</v>
      </c>
    </row>
    <row r="121" spans="1:14" s="44" customFormat="1" ht="12.75" customHeight="1" thickBot="1">
      <c r="A121" s="137" t="s">
        <v>129</v>
      </c>
      <c r="B121" s="130">
        <v>0</v>
      </c>
      <c r="C121" s="139">
        <v>0</v>
      </c>
      <c r="D121" s="142">
        <v>0</v>
      </c>
      <c r="E121" s="131">
        <v>0</v>
      </c>
      <c r="F121" s="132">
        <v>0</v>
      </c>
      <c r="G121" s="132">
        <v>0</v>
      </c>
      <c r="H121" s="133">
        <v>0</v>
      </c>
      <c r="I121" s="139">
        <v>0</v>
      </c>
      <c r="J121" s="142">
        <v>0</v>
      </c>
      <c r="K121" s="131">
        <v>0</v>
      </c>
      <c r="L121" s="132">
        <v>0</v>
      </c>
      <c r="M121" s="132">
        <v>0</v>
      </c>
      <c r="N121" s="133">
        <v>0</v>
      </c>
    </row>
    <row r="122" spans="1:14" s="46" customFormat="1" ht="12.75" customHeight="1">
      <c r="A122" s="55" t="s">
        <v>103</v>
      </c>
      <c r="B122" s="20"/>
      <c r="C122" s="21"/>
      <c r="D122" s="22"/>
      <c r="E122" s="21"/>
      <c r="F122" s="23"/>
      <c r="G122" s="23"/>
      <c r="H122" s="22"/>
      <c r="I122" s="21"/>
      <c r="J122" s="22"/>
      <c r="K122" s="36"/>
      <c r="L122" s="23"/>
      <c r="M122" s="23"/>
      <c r="N122" s="22"/>
    </row>
    <row r="123" spans="1:14" s="46" customFormat="1" ht="12.75" customHeight="1">
      <c r="A123" s="135" t="s">
        <v>104</v>
      </c>
      <c r="B123" s="25">
        <v>86651.5</v>
      </c>
      <c r="C123" s="26">
        <v>42817.3</v>
      </c>
      <c r="D123" s="27">
        <v>43834.2</v>
      </c>
      <c r="E123" s="26">
        <v>206</v>
      </c>
      <c r="F123" s="28">
        <v>20233.19</v>
      </c>
      <c r="G123" s="28">
        <v>324774.36</v>
      </c>
      <c r="H123" s="27">
        <v>2122.85</v>
      </c>
      <c r="I123" s="26">
        <v>17330</v>
      </c>
      <c r="J123" s="27">
        <v>69321.5</v>
      </c>
      <c r="K123" s="40">
        <v>17536</v>
      </c>
      <c r="L123" s="28">
        <v>89554.69</v>
      </c>
      <c r="M123" s="28">
        <v>324774.36</v>
      </c>
      <c r="N123" s="27">
        <v>2122.85</v>
      </c>
    </row>
    <row r="124" spans="1:14" s="46" customFormat="1" ht="12.75" customHeight="1">
      <c r="A124" s="134" t="s">
        <v>132</v>
      </c>
      <c r="B124" s="25">
        <v>62907.08</v>
      </c>
      <c r="C124" s="26">
        <v>21136.8</v>
      </c>
      <c r="D124" s="27">
        <v>41770.28</v>
      </c>
      <c r="E124" s="26">
        <v>30000</v>
      </c>
      <c r="F124" s="28">
        <v>190756.89</v>
      </c>
      <c r="G124" s="28">
        <v>58909.3</v>
      </c>
      <c r="H124" s="27">
        <v>161473.13</v>
      </c>
      <c r="I124" s="26">
        <v>25000</v>
      </c>
      <c r="J124" s="27">
        <v>37907.08</v>
      </c>
      <c r="K124" s="40">
        <v>55000</v>
      </c>
      <c r="L124" s="28">
        <v>228663.97</v>
      </c>
      <c r="M124" s="28">
        <v>58909.3</v>
      </c>
      <c r="N124" s="27">
        <v>161473.13</v>
      </c>
    </row>
    <row r="125" spans="1:14" s="46" customFormat="1" ht="12.75" customHeight="1">
      <c r="A125" s="134" t="s">
        <v>105</v>
      </c>
      <c r="B125" s="25">
        <v>9352.54</v>
      </c>
      <c r="C125" s="26">
        <v>-18715.46</v>
      </c>
      <c r="D125" s="27">
        <v>28068</v>
      </c>
      <c r="E125" s="26">
        <v>172800</v>
      </c>
      <c r="F125" s="28">
        <v>123725.49</v>
      </c>
      <c r="G125" s="28">
        <v>264480</v>
      </c>
      <c r="H125" s="27">
        <v>32156.44</v>
      </c>
      <c r="I125" s="26">
        <v>2000</v>
      </c>
      <c r="J125" s="27">
        <v>7352.54</v>
      </c>
      <c r="K125" s="40">
        <v>174800</v>
      </c>
      <c r="L125" s="28">
        <v>131078.03</v>
      </c>
      <c r="M125" s="28">
        <v>264480</v>
      </c>
      <c r="N125" s="27">
        <v>32156.44</v>
      </c>
    </row>
    <row r="126" spans="1:14" s="46" customFormat="1" ht="12.75" customHeight="1">
      <c r="A126" s="134" t="s">
        <v>148</v>
      </c>
      <c r="B126" s="25">
        <v>1309.27</v>
      </c>
      <c r="C126" s="26">
        <v>1309.27</v>
      </c>
      <c r="D126" s="27">
        <v>0</v>
      </c>
      <c r="E126" s="26">
        <v>3000</v>
      </c>
      <c r="F126" s="28">
        <v>32420.77</v>
      </c>
      <c r="G126" s="28">
        <v>393068.12</v>
      </c>
      <c r="H126" s="27">
        <v>93320.36</v>
      </c>
      <c r="I126" s="26">
        <v>200</v>
      </c>
      <c r="J126" s="27">
        <v>1109.27</v>
      </c>
      <c r="K126" s="40">
        <v>3200</v>
      </c>
      <c r="L126" s="28">
        <v>33530.04</v>
      </c>
      <c r="M126" s="28">
        <v>393068.12</v>
      </c>
      <c r="N126" s="27">
        <v>93320.36</v>
      </c>
    </row>
    <row r="127" spans="1:14" s="46" customFormat="1" ht="12.75" customHeight="1">
      <c r="A127" s="134" t="s">
        <v>149</v>
      </c>
      <c r="B127" s="25">
        <v>447.67</v>
      </c>
      <c r="C127" s="26">
        <v>447.67</v>
      </c>
      <c r="D127" s="27">
        <v>0</v>
      </c>
      <c r="E127" s="26">
        <v>0</v>
      </c>
      <c r="F127" s="28">
        <v>0</v>
      </c>
      <c r="G127" s="28">
        <v>26798.14</v>
      </c>
      <c r="H127" s="27">
        <v>16252.43</v>
      </c>
      <c r="I127" s="26">
        <v>0</v>
      </c>
      <c r="J127" s="27">
        <v>447.67</v>
      </c>
      <c r="K127" s="40">
        <v>0</v>
      </c>
      <c r="L127" s="28">
        <v>447.67</v>
      </c>
      <c r="M127" s="28">
        <v>26798.14</v>
      </c>
      <c r="N127" s="27">
        <v>16252.43</v>
      </c>
    </row>
    <row r="128" spans="1:14" s="46" customFormat="1" ht="12.75" customHeight="1">
      <c r="A128" s="134" t="s">
        <v>106</v>
      </c>
      <c r="B128" s="25">
        <v>606788.74</v>
      </c>
      <c r="C128" s="26">
        <v>595282.71</v>
      </c>
      <c r="D128" s="27">
        <v>11506.03</v>
      </c>
      <c r="E128" s="26">
        <v>249829</v>
      </c>
      <c r="F128" s="28">
        <v>160007.18</v>
      </c>
      <c r="G128" s="28">
        <v>429368.94</v>
      </c>
      <c r="H128" s="27">
        <v>165615.3</v>
      </c>
      <c r="I128" s="26">
        <v>5171</v>
      </c>
      <c r="J128" s="27">
        <v>601617.74</v>
      </c>
      <c r="K128" s="40">
        <v>255000</v>
      </c>
      <c r="L128" s="28">
        <v>761624.92</v>
      </c>
      <c r="M128" s="28">
        <v>429368.94</v>
      </c>
      <c r="N128" s="27">
        <v>165615.3</v>
      </c>
    </row>
    <row r="129" spans="1:14" s="67" customFormat="1" ht="12.75" customHeight="1" thickBot="1">
      <c r="A129" s="57" t="s">
        <v>107</v>
      </c>
      <c r="B129" s="30">
        <f aca="true" t="shared" si="4" ref="B129:N129">SUM(B123:B128)</f>
        <v>767456.8</v>
      </c>
      <c r="C129" s="31">
        <f t="shared" si="4"/>
        <v>642278.2899999999</v>
      </c>
      <c r="D129" s="42">
        <f t="shared" si="4"/>
        <v>125178.51</v>
      </c>
      <c r="E129" s="31">
        <f t="shared" si="4"/>
        <v>455835</v>
      </c>
      <c r="F129" s="33">
        <f t="shared" si="4"/>
        <v>527143.52</v>
      </c>
      <c r="G129" s="33">
        <f t="shared" si="4"/>
        <v>1497398.8599999999</v>
      </c>
      <c r="H129" s="42">
        <f t="shared" si="4"/>
        <v>470940.51</v>
      </c>
      <c r="I129" s="31">
        <f t="shared" si="4"/>
        <v>49701</v>
      </c>
      <c r="J129" s="42">
        <f t="shared" si="4"/>
        <v>717755.8</v>
      </c>
      <c r="K129" s="31">
        <f t="shared" si="4"/>
        <v>505536</v>
      </c>
      <c r="L129" s="33">
        <f t="shared" si="4"/>
        <v>1244899.32</v>
      </c>
      <c r="M129" s="33">
        <f t="shared" si="4"/>
        <v>1497398.8599999999</v>
      </c>
      <c r="N129" s="42">
        <f t="shared" si="4"/>
        <v>470940.51</v>
      </c>
    </row>
    <row r="130" spans="1:14" s="189" customFormat="1" ht="12.75" customHeight="1">
      <c r="A130" s="190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</row>
    <row r="131" spans="1:14" s="189" customFormat="1" ht="12.75" customHeight="1">
      <c r="A131" s="190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</row>
    <row r="132" spans="1:14" s="189" customFormat="1" ht="12.75" customHeight="1">
      <c r="A132" s="190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</row>
    <row r="133" spans="1:14" s="189" customFormat="1" ht="12.75" customHeight="1">
      <c r="A133" s="190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</row>
    <row r="134" spans="1:14" s="189" customFormat="1" ht="12.75" customHeight="1" thickBot="1">
      <c r="A134" s="190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</row>
    <row r="135" spans="1:14" s="8" customFormat="1" ht="12.75" customHeight="1">
      <c r="A135" s="7"/>
      <c r="B135" s="219" t="s">
        <v>2</v>
      </c>
      <c r="C135" s="221" t="s">
        <v>3</v>
      </c>
      <c r="D135" s="222"/>
      <c r="E135" s="213" t="s">
        <v>138</v>
      </c>
      <c r="F135" s="213"/>
      <c r="G135" s="213"/>
      <c r="H135" s="214"/>
      <c r="I135" s="223" t="s">
        <v>4</v>
      </c>
      <c r="J135" s="224"/>
      <c r="K135" s="212" t="s">
        <v>139</v>
      </c>
      <c r="L135" s="213"/>
      <c r="M135" s="213"/>
      <c r="N135" s="214"/>
    </row>
    <row r="136" spans="1:14" s="8" customFormat="1" ht="12.75" customHeight="1">
      <c r="A136" s="9" t="s">
        <v>5</v>
      </c>
      <c r="B136" s="220"/>
      <c r="C136" s="215" t="s">
        <v>6</v>
      </c>
      <c r="D136" s="217" t="s">
        <v>7</v>
      </c>
      <c r="E136" s="10" t="s">
        <v>8</v>
      </c>
      <c r="F136" s="11" t="s">
        <v>9</v>
      </c>
      <c r="G136" s="12" t="s">
        <v>10</v>
      </c>
      <c r="H136" s="13" t="s">
        <v>11</v>
      </c>
      <c r="I136" s="11" t="s">
        <v>9</v>
      </c>
      <c r="J136" s="13" t="s">
        <v>12</v>
      </c>
      <c r="K136" s="10" t="s">
        <v>8</v>
      </c>
      <c r="L136" s="11" t="s">
        <v>9</v>
      </c>
      <c r="M136" s="12" t="s">
        <v>10</v>
      </c>
      <c r="N136" s="13" t="s">
        <v>11</v>
      </c>
    </row>
    <row r="137" spans="1:14" s="8" customFormat="1" ht="12.75" customHeight="1" thickBot="1">
      <c r="A137" s="14"/>
      <c r="B137" s="220"/>
      <c r="C137" s="216"/>
      <c r="D137" s="218"/>
      <c r="E137" s="15" t="s">
        <v>13</v>
      </c>
      <c r="F137" s="16" t="s">
        <v>12</v>
      </c>
      <c r="G137" s="17" t="s">
        <v>9</v>
      </c>
      <c r="H137" s="18"/>
      <c r="I137" s="16" t="s">
        <v>13</v>
      </c>
      <c r="J137" s="18" t="s">
        <v>9</v>
      </c>
      <c r="K137" s="15" t="s">
        <v>13</v>
      </c>
      <c r="L137" s="16" t="s">
        <v>12</v>
      </c>
      <c r="M137" s="17" t="s">
        <v>9</v>
      </c>
      <c r="N137" s="18"/>
    </row>
    <row r="138" spans="1:14" s="46" customFormat="1" ht="12.75" customHeight="1">
      <c r="A138" s="55" t="s">
        <v>108</v>
      </c>
      <c r="B138" s="20"/>
      <c r="C138" s="21"/>
      <c r="D138" s="22"/>
      <c r="E138" s="21"/>
      <c r="F138" s="23"/>
      <c r="G138" s="23"/>
      <c r="H138" s="22"/>
      <c r="I138" s="21"/>
      <c r="J138" s="22"/>
      <c r="K138" s="36"/>
      <c r="L138" s="23"/>
      <c r="M138" s="23"/>
      <c r="N138" s="22"/>
    </row>
    <row r="139" spans="1:14" s="46" customFormat="1" ht="12.75" customHeight="1">
      <c r="A139" s="129" t="s">
        <v>109</v>
      </c>
      <c r="B139" s="25">
        <v>4743.67</v>
      </c>
      <c r="C139" s="26">
        <v>4743.67</v>
      </c>
      <c r="D139" s="27">
        <v>0</v>
      </c>
      <c r="E139" s="26">
        <v>22000</v>
      </c>
      <c r="F139" s="28">
        <v>211101.97</v>
      </c>
      <c r="G139" s="28">
        <v>110253.6</v>
      </c>
      <c r="H139" s="27">
        <v>125344.4</v>
      </c>
      <c r="I139" s="26">
        <v>1000</v>
      </c>
      <c r="J139" s="27">
        <v>3743.67</v>
      </c>
      <c r="K139" s="40">
        <v>23000</v>
      </c>
      <c r="L139" s="28">
        <v>214845.64</v>
      </c>
      <c r="M139" s="28">
        <v>110253.6</v>
      </c>
      <c r="N139" s="27">
        <v>125344.4</v>
      </c>
    </row>
    <row r="140" spans="1:14" s="46" customFormat="1" ht="12.75" customHeight="1">
      <c r="A140" s="129" t="s">
        <v>110</v>
      </c>
      <c r="B140" s="25">
        <v>26682.16</v>
      </c>
      <c r="C140" s="26">
        <v>26682.16</v>
      </c>
      <c r="D140" s="27">
        <v>0</v>
      </c>
      <c r="E140" s="26">
        <v>1000</v>
      </c>
      <c r="F140" s="28">
        <v>34682.96</v>
      </c>
      <c r="G140" s="28">
        <v>37920.69</v>
      </c>
      <c r="H140" s="27">
        <v>204275.74</v>
      </c>
      <c r="I140" s="26">
        <v>5000</v>
      </c>
      <c r="J140" s="27">
        <v>21682.16</v>
      </c>
      <c r="K140" s="40">
        <v>6000</v>
      </c>
      <c r="L140" s="28">
        <v>56365.12</v>
      </c>
      <c r="M140" s="28">
        <v>37920.69</v>
      </c>
      <c r="N140" s="27">
        <v>204275.74</v>
      </c>
    </row>
    <row r="141" spans="1:14" s="46" customFormat="1" ht="12.75" customHeight="1">
      <c r="A141" s="129" t="s">
        <v>111</v>
      </c>
      <c r="B141" s="25">
        <v>96572.87</v>
      </c>
      <c r="C141" s="26">
        <v>96572.87</v>
      </c>
      <c r="D141" s="27">
        <v>0</v>
      </c>
      <c r="E141" s="26">
        <v>58000</v>
      </c>
      <c r="F141" s="28">
        <v>324302.03</v>
      </c>
      <c r="G141" s="28">
        <v>165857.85</v>
      </c>
      <c r="H141" s="27">
        <v>122557.85</v>
      </c>
      <c r="I141" s="26">
        <v>19000</v>
      </c>
      <c r="J141" s="27">
        <v>77572.87</v>
      </c>
      <c r="K141" s="40">
        <v>77000</v>
      </c>
      <c r="L141" s="28">
        <v>401874.9</v>
      </c>
      <c r="M141" s="28">
        <v>165857.85</v>
      </c>
      <c r="N141" s="27">
        <v>122557.85</v>
      </c>
    </row>
    <row r="142" spans="1:14" s="46" customFormat="1" ht="12.75" customHeight="1">
      <c r="A142" s="129" t="s">
        <v>112</v>
      </c>
      <c r="B142" s="25">
        <v>18000</v>
      </c>
      <c r="C142" s="26">
        <v>18000</v>
      </c>
      <c r="D142" s="27">
        <v>0</v>
      </c>
      <c r="E142" s="26">
        <v>5000</v>
      </c>
      <c r="F142" s="28">
        <v>187200</v>
      </c>
      <c r="G142" s="28">
        <v>131197.5</v>
      </c>
      <c r="H142" s="27">
        <v>81769.14</v>
      </c>
      <c r="I142" s="26">
        <v>3000</v>
      </c>
      <c r="J142" s="27">
        <v>15000</v>
      </c>
      <c r="K142" s="40">
        <v>8000</v>
      </c>
      <c r="L142" s="28">
        <v>202200</v>
      </c>
      <c r="M142" s="28">
        <v>131197.5</v>
      </c>
      <c r="N142" s="27">
        <v>81769.14</v>
      </c>
    </row>
    <row r="143" spans="1:14" s="46" customFormat="1" ht="12.75" customHeight="1">
      <c r="A143" s="129" t="s">
        <v>113</v>
      </c>
      <c r="B143" s="25">
        <v>0</v>
      </c>
      <c r="C143" s="26">
        <v>0</v>
      </c>
      <c r="D143" s="27">
        <v>0</v>
      </c>
      <c r="E143" s="26">
        <v>2000</v>
      </c>
      <c r="F143" s="28">
        <v>150021</v>
      </c>
      <c r="G143" s="28">
        <v>178847.42</v>
      </c>
      <c r="H143" s="27">
        <v>234827.85</v>
      </c>
      <c r="I143" s="26">
        <v>0</v>
      </c>
      <c r="J143" s="27">
        <v>0</v>
      </c>
      <c r="K143" s="40">
        <v>2000</v>
      </c>
      <c r="L143" s="28">
        <v>150021</v>
      </c>
      <c r="M143" s="28">
        <v>178847.42</v>
      </c>
      <c r="N143" s="27">
        <v>234827.85</v>
      </c>
    </row>
    <row r="144" spans="1:14" s="46" customFormat="1" ht="12.75" customHeight="1">
      <c r="A144" s="129" t="s">
        <v>114</v>
      </c>
      <c r="B144" s="25">
        <v>0</v>
      </c>
      <c r="C144" s="26">
        <v>0</v>
      </c>
      <c r="D144" s="27">
        <v>0</v>
      </c>
      <c r="E144" s="26">
        <v>0</v>
      </c>
      <c r="F144" s="28">
        <v>177377.13</v>
      </c>
      <c r="G144" s="28">
        <v>504962.37</v>
      </c>
      <c r="H144" s="27">
        <v>61161.54</v>
      </c>
      <c r="I144" s="26">
        <v>0</v>
      </c>
      <c r="J144" s="27">
        <v>0</v>
      </c>
      <c r="K144" s="40">
        <v>0</v>
      </c>
      <c r="L144" s="28">
        <v>177377.13</v>
      </c>
      <c r="M144" s="28">
        <v>504962.37</v>
      </c>
      <c r="N144" s="27">
        <v>61161.54</v>
      </c>
    </row>
    <row r="145" spans="1:14" s="46" customFormat="1" ht="12.75" customHeight="1">
      <c r="A145" s="129" t="s">
        <v>115</v>
      </c>
      <c r="B145" s="25">
        <v>3333.73</v>
      </c>
      <c r="C145" s="26">
        <v>3333.73</v>
      </c>
      <c r="D145" s="27">
        <v>0</v>
      </c>
      <c r="E145" s="26">
        <v>2400</v>
      </c>
      <c r="F145" s="28">
        <v>142178.54</v>
      </c>
      <c r="G145" s="28">
        <v>447137.88</v>
      </c>
      <c r="H145" s="27">
        <v>130236.06</v>
      </c>
      <c r="I145" s="26">
        <v>600</v>
      </c>
      <c r="J145" s="27">
        <v>2733.73</v>
      </c>
      <c r="K145" s="40">
        <v>3000</v>
      </c>
      <c r="L145" s="28">
        <v>144912.27</v>
      </c>
      <c r="M145" s="28">
        <v>447137.88</v>
      </c>
      <c r="N145" s="27">
        <v>130236.06</v>
      </c>
    </row>
    <row r="146" spans="1:14" s="46" customFormat="1" ht="12.75" customHeight="1">
      <c r="A146" s="129" t="s">
        <v>116</v>
      </c>
      <c r="B146" s="25">
        <v>2624</v>
      </c>
      <c r="C146" s="26">
        <v>2624</v>
      </c>
      <c r="D146" s="27">
        <v>0</v>
      </c>
      <c r="E146" s="26">
        <v>0</v>
      </c>
      <c r="F146" s="28">
        <v>158291.63</v>
      </c>
      <c r="G146" s="28">
        <v>66094.91</v>
      </c>
      <c r="H146" s="27">
        <v>58603.46</v>
      </c>
      <c r="I146" s="26">
        <v>500</v>
      </c>
      <c r="J146" s="27">
        <v>2124</v>
      </c>
      <c r="K146" s="40">
        <v>500</v>
      </c>
      <c r="L146" s="28">
        <v>160415.63</v>
      </c>
      <c r="M146" s="28">
        <v>66094.91</v>
      </c>
      <c r="N146" s="27">
        <v>58603.46</v>
      </c>
    </row>
    <row r="147" spans="1:14" s="46" customFormat="1" ht="12.75" customHeight="1">
      <c r="A147" s="129" t="s">
        <v>117</v>
      </c>
      <c r="B147" s="25">
        <v>0</v>
      </c>
      <c r="C147" s="26">
        <v>0</v>
      </c>
      <c r="D147" s="27">
        <v>0</v>
      </c>
      <c r="E147" s="26">
        <v>0</v>
      </c>
      <c r="F147" s="28">
        <v>316811.85</v>
      </c>
      <c r="G147" s="28">
        <v>141383.1</v>
      </c>
      <c r="H147" s="27">
        <v>52110.44</v>
      </c>
      <c r="I147" s="26">
        <v>0</v>
      </c>
      <c r="J147" s="27">
        <v>0</v>
      </c>
      <c r="K147" s="40">
        <v>0</v>
      </c>
      <c r="L147" s="28">
        <v>316811.85</v>
      </c>
      <c r="M147" s="28">
        <v>141383.1</v>
      </c>
      <c r="N147" s="27">
        <v>52110.44</v>
      </c>
    </row>
    <row r="148" spans="1:14" s="46" customFormat="1" ht="12.75" customHeight="1" thickBot="1">
      <c r="A148" s="57" t="s">
        <v>118</v>
      </c>
      <c r="B148" s="48">
        <v>151956.43</v>
      </c>
      <c r="C148" s="49">
        <v>151956.43</v>
      </c>
      <c r="D148" s="53">
        <v>0</v>
      </c>
      <c r="E148" s="49">
        <v>90400</v>
      </c>
      <c r="F148" s="50">
        <v>1701967.11</v>
      </c>
      <c r="G148" s="50">
        <v>1783655.32</v>
      </c>
      <c r="H148" s="53">
        <v>1070886.48</v>
      </c>
      <c r="I148" s="49">
        <f>SUM(I139:I147)</f>
        <v>29100</v>
      </c>
      <c r="J148" s="53">
        <f>SUM(J139:J147)</f>
        <v>122856.43</v>
      </c>
      <c r="K148" s="54">
        <f>SUM(K139:K147)</f>
        <v>119500</v>
      </c>
      <c r="L148" s="50">
        <f>SUM(L139:L147)</f>
        <v>1824823.54</v>
      </c>
      <c r="M148" s="50">
        <v>1783655.32</v>
      </c>
      <c r="N148" s="53">
        <v>1070886.48</v>
      </c>
    </row>
    <row r="149" spans="1:14" s="44" customFormat="1" ht="12.75" customHeight="1" thickBot="1">
      <c r="A149" s="68" t="s">
        <v>119</v>
      </c>
      <c r="B149" s="69">
        <v>8819740.84</v>
      </c>
      <c r="C149" s="70">
        <v>781746.29</v>
      </c>
      <c r="D149" s="71">
        <v>8037994.55</v>
      </c>
      <c r="E149" s="70">
        <v>8419062.89</v>
      </c>
      <c r="F149" s="72">
        <v>24223612.48</v>
      </c>
      <c r="G149" s="72">
        <v>32779578.62000001</v>
      </c>
      <c r="H149" s="71">
        <v>18019406.220000003</v>
      </c>
      <c r="I149" s="70">
        <v>2439320</v>
      </c>
      <c r="J149" s="71">
        <v>6376517.85</v>
      </c>
      <c r="K149" s="73">
        <v>10858382.89</v>
      </c>
      <c r="L149" s="72">
        <v>30600130.329999994</v>
      </c>
      <c r="M149" s="72">
        <v>32779578.62000001</v>
      </c>
      <c r="N149" s="71">
        <v>18019406.220000003</v>
      </c>
    </row>
    <row r="150" spans="2:14" ht="12.75" customHeight="1">
      <c r="B150" s="46"/>
      <c r="C150" s="46"/>
      <c r="D150" s="46"/>
      <c r="E150" s="46"/>
      <c r="F150" s="46"/>
      <c r="G150" s="46"/>
      <c r="H150" s="46"/>
      <c r="I150" s="74"/>
      <c r="J150" s="46"/>
      <c r="K150" s="46"/>
      <c r="L150" s="46"/>
      <c r="M150" s="46"/>
      <c r="N150" s="46"/>
    </row>
    <row r="151" spans="1:14" ht="12.75" customHeight="1">
      <c r="A151" s="250" t="s">
        <v>151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</row>
    <row r="152" spans="1:14" ht="12.75" customHeight="1">
      <c r="A152" s="250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</row>
    <row r="153" ht="12.75" customHeight="1"/>
    <row r="154" spans="1:14" s="8" customFormat="1" ht="18">
      <c r="A154" s="229" t="s">
        <v>126</v>
      </c>
      <c r="B154" s="211"/>
      <c r="C154" s="211"/>
      <c r="D154" s="75"/>
      <c r="E154" s="75"/>
      <c r="F154" s="75"/>
      <c r="G154" s="75"/>
      <c r="H154" s="75"/>
      <c r="I154" s="75"/>
      <c r="J154" s="76"/>
      <c r="K154" s="76"/>
      <c r="L154" s="75"/>
      <c r="M154" s="77"/>
      <c r="N154" s="77"/>
    </row>
    <row r="155" spans="1:14" s="8" customFormat="1" ht="18">
      <c r="A155" s="78"/>
      <c r="B155" s="79"/>
      <c r="C155" s="79"/>
      <c r="D155" s="79"/>
      <c r="E155" s="79"/>
      <c r="F155" s="79"/>
      <c r="G155" s="79"/>
      <c r="H155" s="79"/>
      <c r="I155" s="79"/>
      <c r="J155" s="80"/>
      <c r="K155" s="2"/>
      <c r="L155" s="2"/>
      <c r="M155" s="77"/>
      <c r="N155" s="77"/>
    </row>
    <row r="156" spans="1:14" s="85" customFormat="1" ht="12.75" customHeight="1" thickBot="1">
      <c r="A156" s="81" t="s">
        <v>120</v>
      </c>
      <c r="B156" s="82"/>
      <c r="C156" s="83"/>
      <c r="D156" s="83"/>
      <c r="E156" s="83"/>
      <c r="F156" s="83"/>
      <c r="G156" s="83"/>
      <c r="H156" s="82"/>
      <c r="I156" s="83"/>
      <c r="J156" s="230" t="s">
        <v>134</v>
      </c>
      <c r="K156" s="231"/>
      <c r="L156" s="232"/>
      <c r="M156" s="84"/>
      <c r="N156" s="84"/>
    </row>
    <row r="157" spans="1:14" s="85" customFormat="1" ht="12.75" customHeight="1" thickBot="1">
      <c r="A157" s="86"/>
      <c r="B157" s="219" t="s">
        <v>2</v>
      </c>
      <c r="C157" s="235" t="s">
        <v>3</v>
      </c>
      <c r="D157" s="236"/>
      <c r="E157" s="213" t="s">
        <v>138</v>
      </c>
      <c r="F157" s="213"/>
      <c r="G157" s="213"/>
      <c r="H157" s="214"/>
      <c r="I157" s="237" t="s">
        <v>121</v>
      </c>
      <c r="J157" s="238"/>
      <c r="K157" s="239"/>
      <c r="L157" s="240" t="s">
        <v>122</v>
      </c>
      <c r="M157" s="87"/>
      <c r="N157" s="88"/>
    </row>
    <row r="158" spans="1:14" s="8" customFormat="1" ht="12.75" customHeight="1">
      <c r="A158" s="89" t="s">
        <v>5</v>
      </c>
      <c r="B158" s="233"/>
      <c r="C158" s="90"/>
      <c r="D158" s="91"/>
      <c r="E158" s="92" t="s">
        <v>8</v>
      </c>
      <c r="F158" s="93" t="s">
        <v>9</v>
      </c>
      <c r="G158" s="92" t="s">
        <v>10</v>
      </c>
      <c r="H158" s="94" t="s">
        <v>11</v>
      </c>
      <c r="I158" s="242" t="s">
        <v>123</v>
      </c>
      <c r="J158" s="244" t="s">
        <v>124</v>
      </c>
      <c r="K158" s="246" t="s">
        <v>125</v>
      </c>
      <c r="L158" s="241"/>
      <c r="M158" s="87"/>
      <c r="N158" s="95"/>
    </row>
    <row r="159" spans="1:14" s="8" customFormat="1" ht="24" customHeight="1" thickBot="1">
      <c r="A159" s="89"/>
      <c r="B159" s="234"/>
      <c r="C159" s="96" t="s">
        <v>6</v>
      </c>
      <c r="D159" s="18" t="s">
        <v>7</v>
      </c>
      <c r="E159" s="16" t="s">
        <v>13</v>
      </c>
      <c r="F159" s="15" t="s">
        <v>12</v>
      </c>
      <c r="G159" s="16" t="s">
        <v>9</v>
      </c>
      <c r="H159" s="97"/>
      <c r="I159" s="243"/>
      <c r="J159" s="245"/>
      <c r="K159" s="247"/>
      <c r="L159" s="241"/>
      <c r="M159" s="87"/>
      <c r="N159" s="98"/>
    </row>
    <row r="160" spans="1:14" s="8" customFormat="1" ht="12.75" customHeight="1">
      <c r="A160" s="99" t="s">
        <v>31</v>
      </c>
      <c r="B160" s="100"/>
      <c r="C160" s="101"/>
      <c r="D160" s="102"/>
      <c r="E160" s="103"/>
      <c r="F160" s="104"/>
      <c r="G160" s="104"/>
      <c r="H160" s="105"/>
      <c r="I160" s="106"/>
      <c r="J160" s="103"/>
      <c r="K160" s="105"/>
      <c r="L160" s="107"/>
      <c r="M160" s="108"/>
      <c r="N160" s="108"/>
    </row>
    <row r="161" spans="1:14" s="118" customFormat="1" ht="12.75" customHeight="1">
      <c r="A161" s="128" t="s">
        <v>130</v>
      </c>
      <c r="B161" s="109">
        <v>-33717.11</v>
      </c>
      <c r="C161" s="110">
        <v>-33717.11</v>
      </c>
      <c r="D161" s="111">
        <v>0</v>
      </c>
      <c r="E161" s="112">
        <v>201.11</v>
      </c>
      <c r="F161" s="112">
        <v>0</v>
      </c>
      <c r="G161" s="112">
        <v>13544.3</v>
      </c>
      <c r="H161" s="113">
        <v>151555.43</v>
      </c>
      <c r="I161" s="114">
        <v>0</v>
      </c>
      <c r="J161" s="115">
        <v>0</v>
      </c>
      <c r="K161" s="116">
        <v>-33717.11</v>
      </c>
      <c r="L161" s="147">
        <v>0</v>
      </c>
      <c r="M161" s="117"/>
      <c r="N161" s="117"/>
    </row>
    <row r="162" spans="1:14" s="118" customFormat="1" ht="12.75" customHeight="1">
      <c r="A162" s="166" t="s">
        <v>150</v>
      </c>
      <c r="B162" s="156">
        <v>-30076.31</v>
      </c>
      <c r="C162" s="157">
        <v>-30076.31</v>
      </c>
      <c r="D162" s="158">
        <v>0</v>
      </c>
      <c r="E162" s="159">
        <v>12016</v>
      </c>
      <c r="F162" s="160">
        <v>374.34</v>
      </c>
      <c r="G162" s="159">
        <v>225796.77</v>
      </c>
      <c r="H162" s="161">
        <v>46058.2</v>
      </c>
      <c r="I162" s="162">
        <v>374.34</v>
      </c>
      <c r="J162" s="163">
        <v>0</v>
      </c>
      <c r="K162" s="164">
        <v>-29701.97</v>
      </c>
      <c r="L162" s="165">
        <v>0</v>
      </c>
      <c r="M162" s="117"/>
      <c r="N162" s="117"/>
    </row>
    <row r="163" spans="1:14" s="8" customFormat="1" ht="12.75" thickBot="1">
      <c r="A163" s="119" t="s">
        <v>119</v>
      </c>
      <c r="B163" s="120">
        <f aca="true" t="shared" si="5" ref="B163:L163">SUM(B161:B162)</f>
        <v>-63793.42</v>
      </c>
      <c r="C163" s="121">
        <f t="shared" si="5"/>
        <v>-63793.42</v>
      </c>
      <c r="D163" s="122">
        <f t="shared" si="5"/>
        <v>0</v>
      </c>
      <c r="E163" s="123">
        <f t="shared" si="5"/>
        <v>12217.11</v>
      </c>
      <c r="F163" s="124">
        <f t="shared" si="5"/>
        <v>374.34</v>
      </c>
      <c r="G163" s="123">
        <f t="shared" si="5"/>
        <v>239341.06999999998</v>
      </c>
      <c r="H163" s="122">
        <f t="shared" si="5"/>
        <v>197613.63</v>
      </c>
      <c r="I163" s="121">
        <v>374.34</v>
      </c>
      <c r="J163" s="125">
        <f t="shared" si="5"/>
        <v>0</v>
      </c>
      <c r="K163" s="126">
        <f>SUM(K161:K162)</f>
        <v>-63419.08</v>
      </c>
      <c r="L163" s="127">
        <f t="shared" si="5"/>
        <v>0</v>
      </c>
      <c r="M163" s="15"/>
      <c r="N163" s="108"/>
    </row>
    <row r="164" spans="1:14" s="202" customFormat="1" ht="11.25" customHeight="1">
      <c r="A164" s="196"/>
      <c r="B164" s="197"/>
      <c r="C164" s="198"/>
      <c r="D164" s="198"/>
      <c r="E164" s="198"/>
      <c r="F164" s="198"/>
      <c r="G164" s="198"/>
      <c r="H164" s="198"/>
      <c r="I164" s="198"/>
      <c r="J164" s="199"/>
      <c r="K164" s="200"/>
      <c r="L164" s="198"/>
      <c r="M164" s="201"/>
      <c r="N164" s="201"/>
    </row>
    <row r="165" spans="1:14" s="202" customFormat="1" ht="12">
      <c r="A165" s="196"/>
      <c r="B165" s="197"/>
      <c r="C165" s="198"/>
      <c r="D165" s="198"/>
      <c r="E165" s="198"/>
      <c r="F165" s="198"/>
      <c r="G165" s="198"/>
      <c r="H165" s="198"/>
      <c r="I165" s="198"/>
      <c r="J165" s="199"/>
      <c r="K165" s="200"/>
      <c r="L165" s="198"/>
      <c r="M165" s="201"/>
      <c r="N165" s="201"/>
    </row>
    <row r="166" s="203" customFormat="1" ht="12.75" customHeight="1"/>
    <row r="167" s="203" customFormat="1" ht="12.75" customHeight="1"/>
    <row r="168" s="203" customFormat="1" ht="12.75" customHeight="1"/>
    <row r="169" s="203" customFormat="1" ht="12.75" customHeight="1"/>
    <row r="170" s="74" customFormat="1" ht="12.75" customHeight="1"/>
    <row r="171" s="74" customFormat="1" ht="12.75" customHeight="1"/>
    <row r="172" s="74" customFormat="1" ht="12.75" customHeight="1"/>
  </sheetData>
  <mergeCells count="37">
    <mergeCell ref="A151:N152"/>
    <mergeCell ref="K69:N69"/>
    <mergeCell ref="C70:C71"/>
    <mergeCell ref="D70:D71"/>
    <mergeCell ref="B69:B71"/>
    <mergeCell ref="C69:D69"/>
    <mergeCell ref="E69:H69"/>
    <mergeCell ref="I69:J69"/>
    <mergeCell ref="M5:N5"/>
    <mergeCell ref="B8:B10"/>
    <mergeCell ref="C8:D8"/>
    <mergeCell ref="E8:H8"/>
    <mergeCell ref="I8:J8"/>
    <mergeCell ref="K8:N8"/>
    <mergeCell ref="C9:C10"/>
    <mergeCell ref="D9:D10"/>
    <mergeCell ref="M7:N7"/>
    <mergeCell ref="A154:C154"/>
    <mergeCell ref="J156:L156"/>
    <mergeCell ref="B157:B159"/>
    <mergeCell ref="C157:D157"/>
    <mergeCell ref="E157:H157"/>
    <mergeCell ref="I157:K157"/>
    <mergeCell ref="L157:L159"/>
    <mergeCell ref="I158:I159"/>
    <mergeCell ref="J158:J159"/>
    <mergeCell ref="K158:K159"/>
    <mergeCell ref="A2:C2"/>
    <mergeCell ref="K135:N135"/>
    <mergeCell ref="C136:C137"/>
    <mergeCell ref="D136:D137"/>
    <mergeCell ref="B135:B137"/>
    <mergeCell ref="C135:D135"/>
    <mergeCell ref="E135:H135"/>
    <mergeCell ref="I135:J135"/>
    <mergeCell ref="A4:D4"/>
    <mergeCell ref="M4:N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2009-03-17T12:52:55Z</cp:lastPrinted>
  <dcterms:created xsi:type="dcterms:W3CDTF">2009-02-23T08:45:36Z</dcterms:created>
  <dcterms:modified xsi:type="dcterms:W3CDTF">2009-03-19T15:32:52Z</dcterms:modified>
  <cp:category/>
  <cp:version/>
  <cp:contentType/>
  <cp:contentStatus/>
</cp:coreProperties>
</file>