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767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  <sheet name="státní správa - CELKEM" sheetId="6" r:id="rId6"/>
  </sheets>
  <definedNames>
    <definedName name="_xlnm.Print_Titles" localSheetId="0">'státní správa - HB'!$4:$5</definedName>
    <definedName name="_xlnm.Print_Titles" localSheetId="1">'státní správa - JI'!$4:$5</definedName>
    <definedName name="_xlnm.Print_Titles" localSheetId="2">'státní správa - PE'!$5:$6</definedName>
    <definedName name="_xlnm.Print_Titles" localSheetId="3">'státní správa - TR'!$5:$6</definedName>
    <definedName name="_xlnm.Print_Titles" localSheetId="4">'státní správa - ZR'!$5:$6</definedName>
    <definedName name="_xlnm.Print_Area" localSheetId="5">'státní správa - CELKEM'!$A$1:$J$34</definedName>
    <definedName name="_xlnm.Print_Area" localSheetId="0">'státní správa - HB'!$B$1:$K$126</definedName>
    <definedName name="_xlnm.Print_Area" localSheetId="1">'státní správa - JI'!$B$1:$K$130</definedName>
    <definedName name="_xlnm.Print_Area" localSheetId="2">'státní správa - PE'!$B$2:$K$128</definedName>
    <definedName name="_xlnm.Print_Area" localSheetId="3">'státní správa - TR'!$B$2:$K$174</definedName>
    <definedName name="_xlnm.Print_Area" localSheetId="4">'státní správa - ZR'!$B$2:$K$181</definedName>
  </definedNames>
  <calcPr fullCalcOnLoad="1"/>
</workbook>
</file>

<file path=xl/comments1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jaros.j</author>
  </authors>
  <commentList>
    <comment ref="I5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jaros.j</author>
  </authors>
  <commentList>
    <comment ref="I5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jaros.j</author>
  </authors>
  <commentList>
    <comment ref="I5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jaros.j</author>
  </authors>
  <commentList>
    <comment ref="H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<sst xmlns="http://schemas.openxmlformats.org/spreadsheetml/2006/main" count="799" uniqueCount="698">
  <si>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</si>
  <si>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</si>
  <si>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</si>
  <si>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</si>
  <si>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</si>
  <si>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</si>
  <si>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</si>
  <si>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</si>
  <si>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</si>
  <si>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</si>
  <si>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</si>
  <si>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</si>
  <si>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</si>
  <si>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</si>
  <si>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</si>
  <si>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</si>
  <si>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</si>
  <si>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</si>
  <si>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</si>
  <si>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</si>
  <si>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</si>
  <si>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</si>
  <si>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</si>
  <si>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</si>
  <si>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</si>
  <si>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</si>
  <si>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</si>
  <si>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</si>
  <si>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</si>
  <si>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</si>
  <si>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</si>
  <si>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</si>
  <si>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</si>
  <si>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</si>
  <si>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</si>
  <si>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</si>
  <si>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</si>
  <si>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</si>
  <si>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</si>
  <si>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</si>
  <si>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</si>
  <si>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</si>
  <si>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</si>
  <si>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</si>
  <si>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</si>
  <si>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</si>
  <si>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</si>
  <si>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</si>
  <si>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</si>
  <si>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</si>
  <si>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</si>
  <si>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</si>
  <si>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</si>
  <si>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</si>
  <si>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</si>
  <si>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</si>
  <si>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</si>
  <si>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</si>
  <si>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</si>
  <si>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</si>
  <si>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</si>
  <si>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</si>
  <si>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</si>
  <si>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</si>
  <si>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</si>
  <si>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</si>
  <si>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</si>
  <si>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</si>
  <si>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</si>
  <si>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</si>
  <si>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</si>
  <si>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</si>
  <si>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</si>
  <si>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</si>
  <si>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</si>
  <si>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</si>
  <si>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</si>
  <si>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</si>
  <si>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</si>
  <si>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</si>
  <si>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</si>
  <si>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</si>
  <si>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</si>
  <si>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</si>
  <si>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</si>
  <si>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</si>
  <si>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</si>
  <si>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</si>
  <si>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</si>
  <si>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</si>
  <si>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</si>
  <si>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</si>
  <si>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</si>
  <si>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</si>
  <si>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</si>
  <si>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</si>
  <si>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</si>
  <si>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</si>
  <si>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</si>
  <si>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</si>
  <si>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</si>
  <si>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</si>
  <si>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</si>
  <si>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</si>
  <si>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</si>
  <si>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</si>
  <si>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</si>
  <si>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</si>
  <si>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</si>
  <si>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</si>
  <si>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</si>
  <si>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</si>
  <si>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</si>
  <si>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</si>
  <si>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</si>
  <si>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</si>
  <si>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</si>
  <si>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</si>
  <si>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</si>
  <si>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</si>
  <si>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</si>
  <si>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</si>
  <si>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</si>
  <si>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</si>
  <si>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</si>
  <si>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</si>
  <si>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</si>
  <si>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</si>
  <si>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</si>
  <si>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</si>
  <si>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</si>
  <si>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</si>
  <si>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</si>
  <si>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</si>
  <si>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</si>
  <si>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</si>
  <si>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</si>
  <si>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</si>
  <si>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</si>
  <si>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</si>
  <si>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</si>
  <si>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</si>
  <si>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</si>
  <si>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</si>
  <si>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</si>
  <si>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</si>
  <si>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</si>
  <si>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</si>
  <si>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</si>
  <si>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</si>
  <si>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</si>
  <si>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</si>
  <si>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</si>
  <si>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</si>
  <si>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</si>
  <si>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</si>
  <si>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</si>
  <si>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</si>
  <si>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</si>
  <si>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</si>
  <si>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</si>
  <si>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</si>
  <si>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</si>
  <si>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</si>
  <si>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</si>
  <si>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</si>
  <si>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</si>
  <si>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</si>
  <si>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</si>
  <si>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</si>
  <si>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</si>
  <si>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</si>
  <si>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</si>
  <si>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</si>
  <si>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</si>
  <si>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</si>
  <si>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</si>
  <si>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</si>
  <si>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</si>
  <si>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</si>
  <si>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</si>
  <si>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</si>
  <si>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</si>
  <si>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</si>
  <si>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</si>
  <si>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</si>
  <si>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</si>
  <si>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</si>
  <si>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</si>
  <si>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</si>
  <si>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</si>
  <si>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</si>
  <si>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</si>
  <si>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</si>
  <si>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</si>
  <si>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</si>
  <si>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</si>
  <si>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</si>
  <si>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</si>
  <si>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</si>
  <si>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</si>
  <si>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</si>
  <si>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</si>
  <si>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</si>
  <si>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</si>
  <si>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</si>
  <si>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</si>
  <si>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</si>
  <si>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</si>
  <si>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</si>
  <si>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</si>
  <si>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</si>
  <si>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</si>
  <si>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</si>
  <si>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</si>
  <si>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</si>
  <si>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</si>
  <si>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</si>
  <si>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</si>
  <si>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</si>
  <si>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</si>
  <si>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</si>
  <si>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</si>
  <si>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</si>
  <si>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</si>
  <si>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</si>
  <si>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</si>
  <si>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</si>
  <si>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</si>
  <si>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</si>
  <si>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</si>
  <si>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</si>
  <si>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</si>
  <si>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</si>
  <si>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</si>
  <si>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</si>
  <si>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</si>
  <si>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</si>
  <si>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</si>
  <si>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</si>
  <si>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</si>
  <si>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</si>
  <si>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</si>
  <si>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</si>
  <si>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</si>
  <si>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</si>
  <si>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</si>
  <si>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</si>
  <si>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</si>
  <si>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</si>
  <si>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</si>
  <si>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</si>
  <si>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</si>
  <si>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</si>
  <si>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</si>
  <si>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</si>
  <si>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</si>
  <si>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</si>
  <si>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</si>
  <si>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</si>
  <si>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</si>
  <si>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</si>
  <si>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</si>
  <si>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</si>
  <si>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</si>
  <si>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</si>
  <si>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</si>
  <si>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</si>
  <si>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</si>
  <si>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</si>
  <si>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</si>
  <si>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</si>
  <si>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</si>
  <si>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</si>
  <si>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</si>
  <si>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</si>
  <si>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</si>
  <si>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</si>
  <si>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</si>
  <si>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</si>
  <si>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</si>
  <si>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</si>
  <si>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</si>
  <si>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</si>
  <si>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</si>
  <si>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</si>
  <si>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</si>
  <si>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</si>
  <si>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</si>
  <si>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</si>
  <si>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</si>
  <si>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</si>
  <si>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</si>
  <si>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</si>
  <si>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</si>
  <si>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</si>
  <si>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</si>
  <si>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</si>
  <si>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</si>
  <si>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</si>
  <si>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</si>
  <si>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</si>
  <si>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</si>
  <si>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</si>
  <si>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</si>
  <si>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</si>
  <si>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</si>
  <si>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</si>
  <si>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</si>
  <si>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</si>
  <si>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</si>
  <si>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</si>
  <si>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</si>
  <si>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</si>
  <si>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</si>
  <si>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</si>
  <si>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</si>
  <si>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</si>
  <si>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</si>
  <si>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</si>
  <si>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</si>
  <si>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</si>
  <si>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</si>
  <si>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</si>
  <si>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</si>
  <si>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</si>
  <si>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</si>
  <si>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</si>
  <si>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</si>
  <si>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</si>
  <si>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</si>
  <si>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</si>
  <si>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</si>
  <si>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</si>
  <si>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</si>
  <si>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</si>
  <si>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</si>
  <si>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</si>
  <si>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</si>
  <si>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</si>
  <si>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</si>
  <si>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</si>
  <si>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</si>
  <si>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</si>
  <si>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</si>
  <si>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</si>
  <si>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</si>
  <si>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</si>
  <si>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</si>
  <si>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</si>
  <si>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</si>
  <si>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</si>
  <si>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</si>
  <si>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</si>
  <si>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</si>
  <si>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</si>
  <si>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</si>
  <si>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</si>
  <si>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</si>
  <si>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</si>
  <si>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</si>
  <si>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</si>
  <si>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</si>
  <si>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</si>
  <si>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</si>
  <si>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</si>
  <si>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</si>
  <si>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</si>
  <si>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</si>
  <si>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</si>
  <si>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</si>
  <si>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</si>
  <si>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</si>
  <si>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</si>
  <si>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</si>
  <si>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</si>
  <si>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</si>
  <si>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</si>
  <si>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</si>
  <si>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</si>
  <si>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</si>
  <si>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</si>
  <si>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</si>
  <si>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</si>
  <si>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</si>
  <si>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</si>
  <si>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</si>
  <si>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</si>
  <si>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</si>
  <si>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</si>
  <si>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</si>
  <si>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</si>
  <si>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</si>
  <si>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</si>
  <si>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</si>
  <si>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</si>
  <si>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</si>
  <si>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</si>
  <si>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</si>
  <si>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OKRESY CELKEM</t>
  </si>
  <si>
    <t xml:space="preserve"> celkem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</si>
  <si>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</si>
  <si>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</si>
  <si>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</si>
  <si>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</si>
  <si>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</si>
  <si>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</si>
  <si>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</si>
  <si>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</si>
  <si>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</si>
  <si>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</si>
  <si>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</si>
  <si>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</si>
  <si>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</si>
  <si>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</si>
  <si>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</si>
  <si>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</si>
  <si>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</si>
  <si>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</si>
  <si>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</si>
  <si>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</si>
  <si>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</si>
  <si>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</si>
  <si>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</si>
  <si>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</si>
  <si>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</si>
  <si>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</si>
  <si>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</si>
  <si>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</si>
  <si>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</si>
  <si>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</si>
  <si>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</si>
  <si>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</si>
  <si>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</si>
  <si>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</si>
  <si>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</si>
  <si>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</si>
  <si>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</si>
  <si>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</si>
  <si>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</si>
  <si>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</si>
  <si>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</si>
  <si>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</si>
  <si>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</si>
  <si>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</si>
  <si>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</si>
  <si>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</si>
  <si>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</si>
  <si>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</si>
  <si>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</si>
  <si>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</si>
  <si>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</si>
  <si>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</si>
  <si>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</si>
  <si>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</si>
  <si>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</si>
  <si>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</si>
  <si>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</si>
  <si>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</si>
  <si>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</si>
  <si>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</si>
  <si>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</si>
  <si>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</si>
  <si>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</si>
  <si>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</si>
  <si>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</si>
  <si>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</si>
  <si>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</si>
  <si>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</si>
  <si>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</si>
  <si>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</si>
  <si>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</si>
  <si>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</si>
  <si>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</si>
  <si>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</si>
  <si>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</si>
  <si>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</si>
  <si>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</si>
  <si>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</si>
  <si>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</si>
  <si>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</si>
  <si>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</si>
  <si>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</si>
  <si>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</si>
  <si>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</si>
  <si>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</si>
  <si>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</si>
  <si>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</si>
  <si>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</si>
  <si>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</si>
  <si>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</si>
  <si>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</si>
  <si>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</si>
  <si>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</si>
  <si>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</si>
  <si>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</si>
  <si>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</si>
  <si>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</si>
  <si>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</si>
  <si>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</si>
  <si>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</si>
  <si>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</si>
  <si>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</si>
  <si>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</si>
  <si>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</si>
  <si>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</si>
  <si>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</si>
  <si>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</si>
  <si>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</si>
  <si>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</si>
  <si>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</si>
  <si>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</si>
  <si>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</si>
  <si>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</si>
  <si>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</si>
  <si>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</si>
  <si>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</si>
  <si>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</si>
  <si>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</si>
  <si>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</si>
  <si>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</si>
  <si>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</si>
  <si>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</si>
  <si>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</si>
  <si>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</si>
  <si>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</si>
  <si>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</si>
  <si>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</si>
  <si>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</si>
  <si>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</si>
  <si>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</si>
  <si>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</si>
  <si>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</si>
  <si>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</si>
  <si>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</si>
  <si>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</si>
  <si>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</si>
  <si>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</si>
  <si>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</si>
  <si>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</si>
  <si>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</si>
  <si>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</si>
  <si>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</si>
  <si>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</si>
  <si>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</si>
  <si>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</si>
  <si>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</si>
  <si>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</si>
  <si>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</si>
  <si>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</si>
  <si>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</si>
  <si>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</si>
  <si>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</si>
  <si>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</si>
  <si>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</si>
  <si>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</si>
  <si>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</si>
  <si>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</si>
  <si>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</si>
  <si>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</si>
  <si>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</si>
  <si>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</si>
  <si>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</si>
  <si>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</si>
  <si>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</si>
  <si>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</si>
  <si>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</si>
  <si>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</si>
  <si>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</si>
  <si>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</si>
  <si>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</si>
  <si>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</si>
  <si>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</si>
  <si>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</si>
  <si>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</si>
  <si>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</si>
  <si>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</si>
  <si>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</si>
  <si>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</si>
  <si>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</si>
  <si>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</si>
  <si>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</si>
  <si>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</si>
  <si>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</si>
  <si>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</si>
  <si>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</si>
  <si>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</si>
  <si>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</si>
  <si>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</si>
  <si>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</si>
  <si>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</si>
  <si>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</si>
  <si>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</si>
  <si>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</si>
  <si>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</si>
  <si>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</si>
  <si>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</si>
  <si>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</si>
  <si>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</si>
  <si>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</si>
  <si>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</si>
  <si>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</si>
  <si>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</si>
  <si>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</si>
  <si>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</si>
  <si>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</si>
  <si>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</si>
  <si>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</si>
  <si>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</si>
  <si>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</si>
  <si>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</si>
  <si>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</si>
  <si>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</si>
  <si>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</si>
  <si>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</si>
  <si>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</si>
  <si>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</si>
  <si>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</si>
  <si>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</si>
  <si>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</si>
  <si>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</si>
  <si>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</si>
  <si>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</si>
  <si>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</si>
  <si>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</si>
  <si>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</si>
  <si>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</si>
  <si>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</si>
  <si>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</si>
  <si>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</si>
  <si>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</si>
  <si>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</si>
  <si>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</si>
  <si>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</si>
  <si>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</si>
  <si>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</si>
  <si>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</si>
  <si>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</si>
  <si>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</si>
  <si>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</si>
  <si>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</si>
  <si>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</si>
  <si>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</si>
  <si>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</si>
  <si>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</si>
  <si>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</si>
  <si>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</si>
  <si>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</si>
  <si>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</si>
  <si>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</si>
  <si>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</si>
  <si>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</si>
  <si>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</si>
  <si>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</si>
  <si>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</si>
  <si>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</si>
  <si>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</si>
  <si>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</si>
  <si>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</si>
  <si>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</si>
  <si>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</si>
  <si>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</si>
  <si>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</si>
  <si>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</si>
  <si>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</si>
  <si>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</si>
  <si>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</si>
  <si>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</si>
  <si>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</si>
  <si>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</si>
  <si>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Vícenice u Náměště nad Osl.</t>
  </si>
  <si>
    <t>Jakubov u Morav.  Budějovic</t>
  </si>
  <si>
    <t>Pohleď</t>
  </si>
  <si>
    <t>Příspěvek na výkon státní správy</t>
  </si>
  <si>
    <t>Samostatná působnost</t>
  </si>
  <si>
    <t>Matrika</t>
  </si>
  <si>
    <t>Stavební úřad</t>
  </si>
  <si>
    <t>POÚ</t>
  </si>
  <si>
    <t>Státní správa CELKEM</t>
  </si>
  <si>
    <t>Školství</t>
  </si>
  <si>
    <t>Celkový SFV</t>
  </si>
  <si>
    <t>Výkon státní správy CELKEM</t>
  </si>
  <si>
    <t>Základní působnost</t>
  </si>
  <si>
    <t>Okres Jihlava, město, městys, obec</t>
  </si>
  <si>
    <t>Okres Pelhřimov, město, městys, obec</t>
  </si>
  <si>
    <t>Okres Třebíč, město, městys, obec</t>
  </si>
  <si>
    <t>Okres Žďár n. Sázavou, město, městys, obec</t>
  </si>
  <si>
    <t>Státní správa CELKEM (zaokrouhleno)</t>
  </si>
  <si>
    <t>ORP</t>
  </si>
  <si>
    <t>Leština u Světlé n/S.</t>
  </si>
  <si>
    <t>Dobrá Voda u Pelhřimova</t>
  </si>
  <si>
    <t>Proseč u Humpolce</t>
  </si>
  <si>
    <t>Nová Ves u Nového M.n.M.</t>
  </si>
  <si>
    <t>Zpracoval: P. Janoušek</t>
  </si>
  <si>
    <t>Dne: 6. ledna 2009</t>
  </si>
  <si>
    <t>Počet stran: 19</t>
  </si>
  <si>
    <t>RK-02-2009-XX, př.1</t>
  </si>
  <si>
    <t>RK-02-2009-25,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</si>
</sst>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dashed"/>
      <right style="medium"/>
      <top style="medium"/>
      <bottom style="hair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1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0" fillId="5" borderId="14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0" fillId="4" borderId="23" xfId="0" applyNumberFormat="1" applyFont="1" applyFill="1" applyBorder="1" applyAlignment="1">
      <alignment horizontal="center"/>
    </xf>
    <xf numFmtId="3" fontId="0" fillId="4" borderId="24" xfId="0" applyNumberFormat="1" applyFont="1" applyFill="1" applyBorder="1" applyAlignment="1">
      <alignment horizontal="center"/>
    </xf>
    <xf numFmtId="3" fontId="0" fillId="4" borderId="25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3" fontId="0" fillId="4" borderId="23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0"/>
  <sheetViews>
    <sheetView tabSelected="1" zoomScale="80" zoomScaleNormal="80" workbookViewId="0" topLeftCell="A1">
      <pane xSplit="2" ySplit="5" topLeftCell="C8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132" sqref="E132"/>
    </sheetView>
  </sheetViews>
  <sheetFormatPr defaultColWidth="9.00390625" defaultRowHeight="12.75"/>
  <cols>
    <col min="1" max="1" width="4.125" style="0" customWidth="1"/>
    <col min="2" max="2" width="24.00390625" style="2" customWidth="1"/>
    <col min="3" max="3" width="12.25390625" style="0" customWidth="1"/>
    <col min="4" max="4" width="11.125" style="0" customWidth="1"/>
    <col min="5" max="7" width="13.75390625" style="0" customWidth="1"/>
    <col min="8" max="8" width="13.75390625" style="9" customWidth="1"/>
    <col min="9" max="9" width="16.00390625" style="9" customWidth="1"/>
    <col min="10" max="11" width="13.75390625" style="0" customWidth="1"/>
    <col min="12" max="12" width="16.375" style="77" customWidth="1"/>
  </cols>
  <sheetData>
    <row r="1" ht="12.75">
      <c r="J1" s="1" t="s">
        <v>697</v>
      </c>
    </row>
    <row r="2" spans="2:10" ht="14.25">
      <c r="B2" s="4"/>
      <c r="D2" s="14"/>
      <c r="E2" s="14"/>
      <c r="J2" s="1" t="s">
        <v>695</v>
      </c>
    </row>
    <row r="3" ht="12.75" customHeight="1" thickBot="1">
      <c r="B3" s="4" t="s">
        <v>397</v>
      </c>
    </row>
    <row r="4" spans="2:12" ht="12.75" customHeight="1">
      <c r="B4" s="83" t="s">
        <v>398</v>
      </c>
      <c r="C4" s="85" t="s">
        <v>673</v>
      </c>
      <c r="D4" s="86"/>
      <c r="E4" s="86"/>
      <c r="F4" s="86"/>
      <c r="G4" s="87"/>
      <c r="H4" s="88" t="s">
        <v>678</v>
      </c>
      <c r="I4" s="88" t="s">
        <v>687</v>
      </c>
      <c r="J4" s="88" t="s">
        <v>679</v>
      </c>
      <c r="K4" s="88" t="s">
        <v>680</v>
      </c>
      <c r="L4" s="82"/>
    </row>
    <row r="5" spans="2:12" ht="36" customHeight="1" thickBot="1">
      <c r="B5" s="84"/>
      <c r="C5" s="41" t="s">
        <v>682</v>
      </c>
      <c r="D5" s="41" t="s">
        <v>675</v>
      </c>
      <c r="E5" s="41" t="s">
        <v>676</v>
      </c>
      <c r="F5" s="41" t="s">
        <v>677</v>
      </c>
      <c r="G5" s="41" t="s">
        <v>688</v>
      </c>
      <c r="H5" s="89"/>
      <c r="I5" s="89"/>
      <c r="J5" s="89"/>
      <c r="K5" s="89"/>
      <c r="L5" s="82"/>
    </row>
    <row r="6" spans="1:12" ht="12.75">
      <c r="A6">
        <v>1</v>
      </c>
      <c r="B6" s="61" t="s">
        <v>11</v>
      </c>
      <c r="C6" s="34">
        <v>7323</v>
      </c>
      <c r="D6" s="34"/>
      <c r="E6" s="34"/>
      <c r="F6" s="34"/>
      <c r="G6" s="34"/>
      <c r="H6" s="21">
        <f>SUM(C6:G6)</f>
        <v>7323</v>
      </c>
      <c r="I6" s="21">
        <v>7400</v>
      </c>
      <c r="J6" s="69"/>
      <c r="K6" s="65">
        <f>SUM(I6:J6)</f>
        <v>7400</v>
      </c>
      <c r="L6" s="24"/>
    </row>
    <row r="7" spans="1:12" ht="12.75">
      <c r="A7">
        <v>2</v>
      </c>
      <c r="B7" s="62" t="s">
        <v>12</v>
      </c>
      <c r="C7" s="35">
        <v>7323</v>
      </c>
      <c r="D7" s="35"/>
      <c r="E7" s="35"/>
      <c r="F7" s="36"/>
      <c r="G7" s="36"/>
      <c r="H7" s="21">
        <f>SUM(C7:G7)</f>
        <v>7323</v>
      </c>
      <c r="I7" s="21">
        <v>7400</v>
      </c>
      <c r="J7" s="70"/>
      <c r="K7" s="65">
        <f>SUM(I7:J7)</f>
        <v>7400</v>
      </c>
      <c r="L7" s="24"/>
    </row>
    <row r="8" spans="1:12" ht="12.75">
      <c r="A8">
        <v>3</v>
      </c>
      <c r="B8" s="62" t="s">
        <v>1</v>
      </c>
      <c r="C8" s="35">
        <v>7323</v>
      </c>
      <c r="D8" s="35"/>
      <c r="E8" s="35"/>
      <c r="F8" s="36"/>
      <c r="G8" s="36"/>
      <c r="H8" s="21">
        <f aca="true" t="shared" si="0" ref="H8:H71">SUM(C8:G8)</f>
        <v>7323</v>
      </c>
      <c r="I8" s="21">
        <v>7400</v>
      </c>
      <c r="J8" s="70"/>
      <c r="K8" s="65">
        <f aca="true" t="shared" si="1" ref="K8:K71">SUM(I8:J8)</f>
        <v>7400</v>
      </c>
      <c r="L8" s="24"/>
    </row>
    <row r="9" spans="1:12" ht="12.75">
      <c r="A9">
        <v>4</v>
      </c>
      <c r="B9" s="62" t="s">
        <v>13</v>
      </c>
      <c r="C9" s="35">
        <v>7323</v>
      </c>
      <c r="D9" s="35"/>
      <c r="E9" s="35"/>
      <c r="F9" s="36"/>
      <c r="G9" s="36"/>
      <c r="H9" s="21">
        <f t="shared" si="0"/>
        <v>7323</v>
      </c>
      <c r="I9" s="21">
        <v>7400</v>
      </c>
      <c r="J9" s="70"/>
      <c r="K9" s="65">
        <f t="shared" si="1"/>
        <v>7400</v>
      </c>
      <c r="L9" s="24"/>
    </row>
    <row r="10" spans="1:12" ht="12.75">
      <c r="A10">
        <v>5</v>
      </c>
      <c r="B10" s="62" t="s">
        <v>14</v>
      </c>
      <c r="C10" s="35">
        <v>7323</v>
      </c>
      <c r="D10" s="35"/>
      <c r="E10" s="35"/>
      <c r="F10" s="36"/>
      <c r="G10" s="36"/>
      <c r="H10" s="21">
        <f t="shared" si="0"/>
        <v>7323</v>
      </c>
      <c r="I10" s="21">
        <v>7400</v>
      </c>
      <c r="J10" s="70"/>
      <c r="K10" s="65">
        <f t="shared" si="1"/>
        <v>7400</v>
      </c>
      <c r="L10" s="24"/>
    </row>
    <row r="11" spans="1:12" ht="12.75">
      <c r="A11">
        <v>6</v>
      </c>
      <c r="B11" s="62" t="s">
        <v>15</v>
      </c>
      <c r="C11" s="35">
        <v>7323</v>
      </c>
      <c r="D11" s="35"/>
      <c r="E11" s="35"/>
      <c r="F11" s="36"/>
      <c r="G11" s="36"/>
      <c r="H11" s="21">
        <f t="shared" si="0"/>
        <v>7323</v>
      </c>
      <c r="I11" s="21">
        <v>7400</v>
      </c>
      <c r="J11" s="70"/>
      <c r="K11" s="65">
        <f t="shared" si="1"/>
        <v>7400</v>
      </c>
      <c r="L11" s="24"/>
    </row>
    <row r="12" spans="1:12" ht="12.75">
      <c r="A12">
        <v>7</v>
      </c>
      <c r="B12" s="62" t="s">
        <v>16</v>
      </c>
      <c r="C12" s="35">
        <v>7323</v>
      </c>
      <c r="D12" s="35"/>
      <c r="E12" s="35"/>
      <c r="F12" s="36"/>
      <c r="G12" s="36"/>
      <c r="H12" s="21">
        <f t="shared" si="0"/>
        <v>7323</v>
      </c>
      <c r="I12" s="21">
        <v>7400</v>
      </c>
      <c r="J12" s="70"/>
      <c r="K12" s="65">
        <f t="shared" si="1"/>
        <v>7400</v>
      </c>
      <c r="L12" s="24"/>
    </row>
    <row r="13" spans="1:12" ht="12.75">
      <c r="A13">
        <v>8</v>
      </c>
      <c r="B13" s="62" t="s">
        <v>17</v>
      </c>
      <c r="C13" s="35">
        <v>7323</v>
      </c>
      <c r="D13" s="35"/>
      <c r="E13" s="35"/>
      <c r="F13" s="36"/>
      <c r="G13" s="36"/>
      <c r="H13" s="21">
        <f t="shared" si="0"/>
        <v>7323</v>
      </c>
      <c r="I13" s="21">
        <v>7400</v>
      </c>
      <c r="J13" s="70"/>
      <c r="K13" s="65">
        <f t="shared" si="1"/>
        <v>7400</v>
      </c>
      <c r="L13" s="24"/>
    </row>
    <row r="14" spans="1:12" ht="12.75">
      <c r="A14">
        <v>9</v>
      </c>
      <c r="B14" s="62" t="s">
        <v>26</v>
      </c>
      <c r="C14" s="35">
        <v>7323</v>
      </c>
      <c r="D14" s="35"/>
      <c r="E14" s="35"/>
      <c r="F14" s="36"/>
      <c r="G14" s="36"/>
      <c r="H14" s="21">
        <f t="shared" si="0"/>
        <v>7323</v>
      </c>
      <c r="I14" s="21">
        <v>7400</v>
      </c>
      <c r="J14" s="70"/>
      <c r="K14" s="65">
        <f t="shared" si="1"/>
        <v>7400</v>
      </c>
      <c r="L14" s="24"/>
    </row>
    <row r="15" spans="1:12" ht="12.75">
      <c r="A15">
        <v>10</v>
      </c>
      <c r="B15" s="62" t="s">
        <v>27</v>
      </c>
      <c r="C15" s="35">
        <v>7323</v>
      </c>
      <c r="D15" s="35"/>
      <c r="E15" s="35"/>
      <c r="F15" s="36"/>
      <c r="G15" s="36"/>
      <c r="H15" s="21">
        <f t="shared" si="0"/>
        <v>7323</v>
      </c>
      <c r="I15" s="21">
        <v>7400</v>
      </c>
      <c r="J15" s="70"/>
      <c r="K15" s="65">
        <f t="shared" si="1"/>
        <v>7400</v>
      </c>
      <c r="L15" s="24"/>
    </row>
    <row r="16" spans="1:12" ht="12.75">
      <c r="A16">
        <v>11</v>
      </c>
      <c r="B16" s="62" t="s">
        <v>28</v>
      </c>
      <c r="C16" s="35">
        <v>24081</v>
      </c>
      <c r="D16" s="35"/>
      <c r="E16" s="35"/>
      <c r="F16" s="36"/>
      <c r="G16" s="36"/>
      <c r="H16" s="21">
        <f t="shared" si="0"/>
        <v>24081</v>
      </c>
      <c r="I16" s="21">
        <v>24100</v>
      </c>
      <c r="J16" s="70">
        <v>279177</v>
      </c>
      <c r="K16" s="65">
        <f t="shared" si="1"/>
        <v>303277</v>
      </c>
      <c r="L16" s="24"/>
    </row>
    <row r="17" spans="1:12" ht="12.75">
      <c r="A17">
        <v>12</v>
      </c>
      <c r="B17" s="62" t="s">
        <v>29</v>
      </c>
      <c r="C17" s="35">
        <v>8100</v>
      </c>
      <c r="D17" s="35"/>
      <c r="E17" s="35"/>
      <c r="F17" s="36"/>
      <c r="G17" s="36"/>
      <c r="H17" s="21">
        <f t="shared" si="0"/>
        <v>8100</v>
      </c>
      <c r="I17" s="21">
        <v>8100</v>
      </c>
      <c r="J17" s="70"/>
      <c r="K17" s="65">
        <f t="shared" si="1"/>
        <v>8100</v>
      </c>
      <c r="L17" s="24"/>
    </row>
    <row r="18" spans="1:12" ht="12.75">
      <c r="A18">
        <v>13</v>
      </c>
      <c r="B18" s="62" t="s">
        <v>21</v>
      </c>
      <c r="C18" s="35">
        <v>9118</v>
      </c>
      <c r="D18" s="35"/>
      <c r="E18" s="35"/>
      <c r="F18" s="36"/>
      <c r="G18" s="36"/>
      <c r="H18" s="21">
        <f t="shared" si="0"/>
        <v>9118</v>
      </c>
      <c r="I18" s="21">
        <v>9200</v>
      </c>
      <c r="J18" s="70">
        <v>52972</v>
      </c>
      <c r="K18" s="65">
        <f t="shared" si="1"/>
        <v>62172</v>
      </c>
      <c r="L18" s="24"/>
    </row>
    <row r="19" spans="1:12" ht="12.75">
      <c r="A19">
        <v>14</v>
      </c>
      <c r="B19" s="62" t="s">
        <v>22</v>
      </c>
      <c r="C19" s="35">
        <v>9118</v>
      </c>
      <c r="D19" s="35"/>
      <c r="E19" s="35"/>
      <c r="F19" s="36"/>
      <c r="G19" s="36"/>
      <c r="H19" s="21">
        <f t="shared" si="0"/>
        <v>9118</v>
      </c>
      <c r="I19" s="21">
        <v>9200</v>
      </c>
      <c r="J19" s="70">
        <v>100217</v>
      </c>
      <c r="K19" s="65">
        <f t="shared" si="1"/>
        <v>109417</v>
      </c>
      <c r="L19" s="24"/>
    </row>
    <row r="20" spans="1:12" ht="12.75">
      <c r="A20">
        <v>15</v>
      </c>
      <c r="B20" s="62" t="s">
        <v>23</v>
      </c>
      <c r="C20" s="35">
        <v>21682</v>
      </c>
      <c r="D20" s="35"/>
      <c r="E20" s="35"/>
      <c r="F20" s="36"/>
      <c r="G20" s="36"/>
      <c r="H20" s="21">
        <f t="shared" si="0"/>
        <v>21682</v>
      </c>
      <c r="I20" s="21">
        <v>21700</v>
      </c>
      <c r="J20" s="70">
        <v>94491</v>
      </c>
      <c r="K20" s="65">
        <f t="shared" si="1"/>
        <v>116191</v>
      </c>
      <c r="L20" s="24"/>
    </row>
    <row r="21" spans="1:12" ht="12.75">
      <c r="A21">
        <v>16</v>
      </c>
      <c r="B21" s="62" t="s">
        <v>24</v>
      </c>
      <c r="C21" s="35">
        <v>7323</v>
      </c>
      <c r="D21" s="35"/>
      <c r="E21" s="35"/>
      <c r="F21" s="36"/>
      <c r="G21" s="36"/>
      <c r="H21" s="21">
        <f t="shared" si="0"/>
        <v>7323</v>
      </c>
      <c r="I21" s="21">
        <v>7400</v>
      </c>
      <c r="J21" s="70"/>
      <c r="K21" s="65">
        <f t="shared" si="1"/>
        <v>7400</v>
      </c>
      <c r="L21" s="24"/>
    </row>
    <row r="22" spans="1:12" ht="12.75">
      <c r="A22">
        <v>17</v>
      </c>
      <c r="B22" s="62" t="s">
        <v>25</v>
      </c>
      <c r="C22" s="35">
        <v>7323</v>
      </c>
      <c r="D22" s="35"/>
      <c r="E22" s="35"/>
      <c r="F22" s="36"/>
      <c r="G22" s="36"/>
      <c r="H22" s="21">
        <f t="shared" si="0"/>
        <v>7323</v>
      </c>
      <c r="I22" s="21">
        <v>7400</v>
      </c>
      <c r="J22" s="70"/>
      <c r="K22" s="65">
        <f t="shared" si="1"/>
        <v>7400</v>
      </c>
      <c r="L22" s="24"/>
    </row>
    <row r="23" spans="1:12" ht="12.75">
      <c r="A23">
        <v>18</v>
      </c>
      <c r="B23" s="62" t="s">
        <v>30</v>
      </c>
      <c r="C23" s="35">
        <v>63116</v>
      </c>
      <c r="D23" s="35">
        <v>128943</v>
      </c>
      <c r="E23" s="35">
        <v>483661</v>
      </c>
      <c r="F23" s="36">
        <v>535619</v>
      </c>
      <c r="G23" s="36"/>
      <c r="H23" s="21">
        <f t="shared" si="0"/>
        <v>1211339</v>
      </c>
      <c r="I23" s="21">
        <v>1211400</v>
      </c>
      <c r="J23" s="70">
        <v>523993</v>
      </c>
      <c r="K23" s="65">
        <f t="shared" si="1"/>
        <v>1735393</v>
      </c>
      <c r="L23" s="24"/>
    </row>
    <row r="24" spans="1:12" ht="12.75">
      <c r="A24">
        <v>19</v>
      </c>
      <c r="B24" s="62" t="s">
        <v>31</v>
      </c>
      <c r="C24" s="35">
        <v>32260</v>
      </c>
      <c r="D24" s="35">
        <v>81673</v>
      </c>
      <c r="E24" s="35">
        <v>263056</v>
      </c>
      <c r="F24" s="36"/>
      <c r="G24" s="36"/>
      <c r="H24" s="21">
        <f t="shared" si="0"/>
        <v>376989</v>
      </c>
      <c r="I24" s="21">
        <v>377000</v>
      </c>
      <c r="J24" s="70">
        <v>366509</v>
      </c>
      <c r="K24" s="65">
        <f t="shared" si="1"/>
        <v>743509</v>
      </c>
      <c r="L24" s="24"/>
    </row>
    <row r="25" spans="1:12" ht="12.75">
      <c r="A25">
        <v>20</v>
      </c>
      <c r="B25" s="62" t="s">
        <v>32</v>
      </c>
      <c r="C25" s="35">
        <v>22642</v>
      </c>
      <c r="D25" s="35"/>
      <c r="E25" s="35"/>
      <c r="F25" s="36"/>
      <c r="G25" s="36"/>
      <c r="H25" s="21">
        <f t="shared" si="0"/>
        <v>22642</v>
      </c>
      <c r="I25" s="21">
        <v>22700</v>
      </c>
      <c r="J25" s="70">
        <v>229068</v>
      </c>
      <c r="K25" s="65">
        <f t="shared" si="1"/>
        <v>251768</v>
      </c>
      <c r="L25" s="24"/>
    </row>
    <row r="26" spans="1:12" ht="12.75">
      <c r="A26">
        <v>21</v>
      </c>
      <c r="B26" s="62" t="s">
        <v>33</v>
      </c>
      <c r="C26" s="35">
        <v>551644</v>
      </c>
      <c r="D26" s="35">
        <v>1617329</v>
      </c>
      <c r="E26" s="35">
        <v>3845177</v>
      </c>
      <c r="F26" s="36">
        <v>6802380</v>
      </c>
      <c r="G26" s="36">
        <v>25054750</v>
      </c>
      <c r="H26" s="21">
        <f t="shared" si="0"/>
        <v>37871280</v>
      </c>
      <c r="I26" s="21">
        <v>37871300</v>
      </c>
      <c r="J26" s="70">
        <v>3990082</v>
      </c>
      <c r="K26" s="65">
        <f t="shared" si="1"/>
        <v>41861382</v>
      </c>
      <c r="L26" s="24"/>
    </row>
    <row r="27" spans="1:12" ht="12.75">
      <c r="A27">
        <v>22</v>
      </c>
      <c r="B27" s="62" t="s">
        <v>34</v>
      </c>
      <c r="C27" s="35">
        <v>26045</v>
      </c>
      <c r="D27" s="35"/>
      <c r="E27" s="35"/>
      <c r="F27" s="36"/>
      <c r="G27" s="36"/>
      <c r="H27" s="21">
        <f t="shared" si="0"/>
        <v>26045</v>
      </c>
      <c r="I27" s="21">
        <v>26100</v>
      </c>
      <c r="J27" s="70">
        <v>223341</v>
      </c>
      <c r="K27" s="65">
        <f t="shared" si="1"/>
        <v>249441</v>
      </c>
      <c r="L27" s="24"/>
    </row>
    <row r="28" spans="1:12" ht="12.75">
      <c r="A28">
        <v>23</v>
      </c>
      <c r="B28" s="62" t="s">
        <v>35</v>
      </c>
      <c r="C28" s="35">
        <v>7323</v>
      </c>
      <c r="D28" s="35"/>
      <c r="E28" s="35"/>
      <c r="F28" s="36"/>
      <c r="G28" s="36"/>
      <c r="H28" s="21">
        <f t="shared" si="0"/>
        <v>7323</v>
      </c>
      <c r="I28" s="21">
        <v>7400</v>
      </c>
      <c r="J28" s="70"/>
      <c r="K28" s="65">
        <f t="shared" si="1"/>
        <v>7400</v>
      </c>
      <c r="L28" s="24"/>
    </row>
    <row r="29" spans="1:12" ht="12.75">
      <c r="A29">
        <v>24</v>
      </c>
      <c r="B29" s="62" t="s">
        <v>36</v>
      </c>
      <c r="C29" s="35">
        <v>13279</v>
      </c>
      <c r="D29" s="35"/>
      <c r="E29" s="35"/>
      <c r="F29" s="36"/>
      <c r="G29" s="36"/>
      <c r="H29" s="21">
        <f t="shared" si="0"/>
        <v>13279</v>
      </c>
      <c r="I29" s="21">
        <v>13300</v>
      </c>
      <c r="J29" s="70">
        <v>68720</v>
      </c>
      <c r="K29" s="65">
        <f t="shared" si="1"/>
        <v>82020</v>
      </c>
      <c r="L29" s="24"/>
    </row>
    <row r="30" spans="1:12" ht="12.75">
      <c r="A30">
        <v>25</v>
      </c>
      <c r="B30" s="62" t="s">
        <v>37</v>
      </c>
      <c r="C30" s="35">
        <v>11660</v>
      </c>
      <c r="D30" s="35"/>
      <c r="E30" s="35"/>
      <c r="F30" s="36"/>
      <c r="G30" s="36"/>
      <c r="H30" s="21">
        <f t="shared" si="0"/>
        <v>11660</v>
      </c>
      <c r="I30" s="21">
        <v>11700</v>
      </c>
      <c r="J30" s="70">
        <v>32929</v>
      </c>
      <c r="K30" s="65">
        <f t="shared" si="1"/>
        <v>44629</v>
      </c>
      <c r="L30" s="24"/>
    </row>
    <row r="31" spans="1:12" ht="12.75">
      <c r="A31">
        <v>26</v>
      </c>
      <c r="B31" s="62" t="s">
        <v>38</v>
      </c>
      <c r="C31" s="35">
        <v>7323</v>
      </c>
      <c r="D31" s="35"/>
      <c r="E31" s="35"/>
      <c r="F31" s="36"/>
      <c r="G31" s="36"/>
      <c r="H31" s="21">
        <f t="shared" si="0"/>
        <v>7323</v>
      </c>
      <c r="I31" s="21">
        <v>7400</v>
      </c>
      <c r="J31" s="70"/>
      <c r="K31" s="65">
        <f t="shared" si="1"/>
        <v>7400</v>
      </c>
      <c r="L31" s="24"/>
    </row>
    <row r="32" spans="1:12" ht="12.75">
      <c r="A32">
        <v>27</v>
      </c>
      <c r="B32" s="62" t="s">
        <v>39</v>
      </c>
      <c r="C32" s="35">
        <v>7323</v>
      </c>
      <c r="D32" s="35"/>
      <c r="E32" s="35"/>
      <c r="F32" s="36"/>
      <c r="G32" s="36"/>
      <c r="H32" s="21">
        <f t="shared" si="0"/>
        <v>7323</v>
      </c>
      <c r="I32" s="21">
        <v>7400</v>
      </c>
      <c r="J32" s="70"/>
      <c r="K32" s="65">
        <f t="shared" si="1"/>
        <v>7400</v>
      </c>
      <c r="L32" s="24"/>
    </row>
    <row r="33" spans="1:12" ht="12.75">
      <c r="A33">
        <v>28</v>
      </c>
      <c r="B33" s="62" t="s">
        <v>40</v>
      </c>
      <c r="C33" s="35">
        <v>7323</v>
      </c>
      <c r="D33" s="35"/>
      <c r="E33" s="35"/>
      <c r="F33" s="36"/>
      <c r="G33" s="36"/>
      <c r="H33" s="21">
        <f t="shared" si="0"/>
        <v>7323</v>
      </c>
      <c r="I33" s="21">
        <v>7400</v>
      </c>
      <c r="J33" s="70"/>
      <c r="K33" s="65">
        <f t="shared" si="1"/>
        <v>7400</v>
      </c>
      <c r="L33" s="24"/>
    </row>
    <row r="34" spans="1:12" ht="12.75">
      <c r="A34">
        <v>29</v>
      </c>
      <c r="B34" s="62" t="s">
        <v>18</v>
      </c>
      <c r="C34" s="35">
        <v>230354</v>
      </c>
      <c r="D34" s="35">
        <v>684117</v>
      </c>
      <c r="E34" s="35">
        <v>1662102</v>
      </c>
      <c r="F34" s="36">
        <v>3738511</v>
      </c>
      <c r="G34" s="36">
        <v>14153307</v>
      </c>
      <c r="H34" s="21">
        <f t="shared" si="0"/>
        <v>20468391</v>
      </c>
      <c r="I34" s="21">
        <v>20468400</v>
      </c>
      <c r="J34" s="70">
        <v>1759530</v>
      </c>
      <c r="K34" s="65">
        <f t="shared" si="1"/>
        <v>22227930</v>
      </c>
      <c r="L34" s="24"/>
    </row>
    <row r="35" spans="1:12" ht="12.75">
      <c r="A35">
        <v>30</v>
      </c>
      <c r="B35" s="62" t="s">
        <v>19</v>
      </c>
      <c r="C35" s="35">
        <v>7323</v>
      </c>
      <c r="D35" s="35"/>
      <c r="E35" s="35"/>
      <c r="F35" s="36"/>
      <c r="G35" s="36"/>
      <c r="H35" s="21">
        <f t="shared" si="0"/>
        <v>7323</v>
      </c>
      <c r="I35" s="21">
        <v>7400</v>
      </c>
      <c r="J35" s="70"/>
      <c r="K35" s="65">
        <f t="shared" si="1"/>
        <v>7400</v>
      </c>
      <c r="L35" s="24"/>
    </row>
    <row r="36" spans="1:12" ht="12.75">
      <c r="A36">
        <v>31</v>
      </c>
      <c r="B36" s="62" t="s">
        <v>20</v>
      </c>
      <c r="C36" s="35">
        <v>7323</v>
      </c>
      <c r="D36" s="35"/>
      <c r="E36" s="35"/>
      <c r="F36" s="36"/>
      <c r="G36" s="36"/>
      <c r="H36" s="21">
        <f t="shared" si="0"/>
        <v>7323</v>
      </c>
      <c r="I36" s="21">
        <v>7400</v>
      </c>
      <c r="J36" s="70"/>
      <c r="K36" s="65">
        <f t="shared" si="1"/>
        <v>7400</v>
      </c>
      <c r="L36" s="24"/>
    </row>
    <row r="37" spans="1:12" ht="12.75">
      <c r="A37">
        <v>32</v>
      </c>
      <c r="B37" s="62" t="s">
        <v>41</v>
      </c>
      <c r="C37" s="35">
        <v>7323</v>
      </c>
      <c r="D37" s="35"/>
      <c r="E37" s="35"/>
      <c r="F37" s="36"/>
      <c r="G37" s="36"/>
      <c r="H37" s="21">
        <f t="shared" si="0"/>
        <v>7323</v>
      </c>
      <c r="I37" s="21">
        <v>7400</v>
      </c>
      <c r="J37" s="70"/>
      <c r="K37" s="65">
        <f t="shared" si="1"/>
        <v>7400</v>
      </c>
      <c r="L37" s="24"/>
    </row>
    <row r="38" spans="1:12" ht="12.75">
      <c r="A38">
        <v>33</v>
      </c>
      <c r="B38" s="62" t="s">
        <v>42</v>
      </c>
      <c r="C38" s="35">
        <v>7420</v>
      </c>
      <c r="D38" s="35"/>
      <c r="E38" s="35"/>
      <c r="F38" s="36"/>
      <c r="G38" s="36"/>
      <c r="H38" s="21">
        <f t="shared" si="0"/>
        <v>7420</v>
      </c>
      <c r="I38" s="21">
        <v>7500</v>
      </c>
      <c r="J38" s="70"/>
      <c r="K38" s="65">
        <f t="shared" si="1"/>
        <v>7500</v>
      </c>
      <c r="L38" s="24"/>
    </row>
    <row r="39" spans="1:12" ht="12.75">
      <c r="A39">
        <v>34</v>
      </c>
      <c r="B39" s="62" t="s">
        <v>43</v>
      </c>
      <c r="C39" s="35">
        <v>7323</v>
      </c>
      <c r="D39" s="35"/>
      <c r="E39" s="35"/>
      <c r="F39" s="36"/>
      <c r="G39" s="36"/>
      <c r="H39" s="21">
        <f t="shared" si="0"/>
        <v>7323</v>
      </c>
      <c r="I39" s="21">
        <v>7400</v>
      </c>
      <c r="J39" s="70"/>
      <c r="K39" s="65">
        <f t="shared" si="1"/>
        <v>7400</v>
      </c>
      <c r="L39" s="24"/>
    </row>
    <row r="40" spans="1:12" ht="12.75">
      <c r="A40">
        <v>35</v>
      </c>
      <c r="B40" s="62" t="s">
        <v>44</v>
      </c>
      <c r="C40" s="35">
        <v>7323</v>
      </c>
      <c r="D40" s="35"/>
      <c r="E40" s="35"/>
      <c r="F40" s="36"/>
      <c r="G40" s="36"/>
      <c r="H40" s="21">
        <f t="shared" si="0"/>
        <v>7323</v>
      </c>
      <c r="I40" s="21">
        <v>7400</v>
      </c>
      <c r="J40" s="70"/>
      <c r="K40" s="65">
        <f t="shared" si="1"/>
        <v>7400</v>
      </c>
      <c r="L40" s="24"/>
    </row>
    <row r="41" spans="1:12" ht="12.75">
      <c r="A41">
        <v>36</v>
      </c>
      <c r="B41" s="62" t="s">
        <v>4</v>
      </c>
      <c r="C41" s="35">
        <v>9143</v>
      </c>
      <c r="D41" s="35"/>
      <c r="E41" s="36"/>
      <c r="F41" s="36"/>
      <c r="G41" s="36"/>
      <c r="H41" s="21">
        <f t="shared" si="0"/>
        <v>9143</v>
      </c>
      <c r="I41" s="21">
        <v>9200</v>
      </c>
      <c r="J41" s="70"/>
      <c r="K41" s="65">
        <f t="shared" si="1"/>
        <v>9200</v>
      </c>
      <c r="L41" s="24"/>
    </row>
    <row r="42" spans="1:12" ht="12.75">
      <c r="A42">
        <v>37</v>
      </c>
      <c r="B42" s="62" t="s">
        <v>45</v>
      </c>
      <c r="C42" s="35">
        <v>7323</v>
      </c>
      <c r="D42" s="35"/>
      <c r="E42" s="35"/>
      <c r="F42" s="36"/>
      <c r="G42" s="36"/>
      <c r="H42" s="21">
        <f t="shared" si="0"/>
        <v>7323</v>
      </c>
      <c r="I42" s="21">
        <v>7400</v>
      </c>
      <c r="J42" s="70"/>
      <c r="K42" s="65">
        <f t="shared" si="1"/>
        <v>7400</v>
      </c>
      <c r="L42" s="24"/>
    </row>
    <row r="43" spans="1:12" ht="12.75">
      <c r="A43">
        <v>38</v>
      </c>
      <c r="B43" s="62" t="s">
        <v>46</v>
      </c>
      <c r="C43" s="35">
        <v>7323</v>
      </c>
      <c r="D43" s="35"/>
      <c r="E43" s="35"/>
      <c r="F43" s="36"/>
      <c r="G43" s="36"/>
      <c r="H43" s="21">
        <f t="shared" si="0"/>
        <v>7323</v>
      </c>
      <c r="I43" s="21">
        <v>7400</v>
      </c>
      <c r="J43" s="70"/>
      <c r="K43" s="65">
        <f t="shared" si="1"/>
        <v>7400</v>
      </c>
      <c r="L43" s="24"/>
    </row>
    <row r="44" spans="1:12" ht="12.75">
      <c r="A44">
        <v>39</v>
      </c>
      <c r="B44" s="62" t="s">
        <v>47</v>
      </c>
      <c r="C44" s="35">
        <v>8924</v>
      </c>
      <c r="D44" s="35"/>
      <c r="E44" s="35"/>
      <c r="F44" s="36"/>
      <c r="G44" s="36"/>
      <c r="H44" s="21">
        <f t="shared" si="0"/>
        <v>8924</v>
      </c>
      <c r="I44" s="21">
        <v>9000</v>
      </c>
      <c r="J44" s="70"/>
      <c r="K44" s="65">
        <f t="shared" si="1"/>
        <v>9000</v>
      </c>
      <c r="L44" s="24"/>
    </row>
    <row r="45" spans="1:12" ht="12.75">
      <c r="A45">
        <v>40</v>
      </c>
      <c r="B45" s="62" t="s">
        <v>48</v>
      </c>
      <c r="C45" s="35">
        <v>7323</v>
      </c>
      <c r="D45" s="35"/>
      <c r="E45" s="35"/>
      <c r="F45" s="36"/>
      <c r="G45" s="36"/>
      <c r="H45" s="21">
        <f t="shared" si="0"/>
        <v>7323</v>
      </c>
      <c r="I45" s="21">
        <v>7400</v>
      </c>
      <c r="J45" s="70"/>
      <c r="K45" s="65">
        <f t="shared" si="1"/>
        <v>7400</v>
      </c>
      <c r="L45" s="24"/>
    </row>
    <row r="46" spans="1:12" ht="12.75">
      <c r="A46">
        <v>41</v>
      </c>
      <c r="B46" s="62" t="s">
        <v>49</v>
      </c>
      <c r="C46" s="35">
        <v>7323</v>
      </c>
      <c r="D46" s="35"/>
      <c r="E46" s="35"/>
      <c r="F46" s="36"/>
      <c r="G46" s="36"/>
      <c r="H46" s="21">
        <f t="shared" si="0"/>
        <v>7323</v>
      </c>
      <c r="I46" s="21">
        <v>7400</v>
      </c>
      <c r="J46" s="70"/>
      <c r="K46" s="65">
        <f t="shared" si="1"/>
        <v>7400</v>
      </c>
      <c r="L46" s="24"/>
    </row>
    <row r="47" spans="1:12" ht="12.75">
      <c r="A47">
        <v>42</v>
      </c>
      <c r="B47" s="60" t="s">
        <v>50</v>
      </c>
      <c r="C47" s="35">
        <v>7323</v>
      </c>
      <c r="D47" s="35"/>
      <c r="E47" s="36"/>
      <c r="F47" s="36"/>
      <c r="G47" s="36"/>
      <c r="H47" s="21">
        <f t="shared" si="0"/>
        <v>7323</v>
      </c>
      <c r="I47" s="21">
        <v>7400</v>
      </c>
      <c r="J47" s="70"/>
      <c r="K47" s="65">
        <f t="shared" si="1"/>
        <v>7400</v>
      </c>
      <c r="L47" s="24"/>
    </row>
    <row r="48" spans="1:12" ht="12.75">
      <c r="A48">
        <v>43</v>
      </c>
      <c r="B48" s="62" t="s">
        <v>51</v>
      </c>
      <c r="C48" s="35">
        <v>7323</v>
      </c>
      <c r="D48" s="35"/>
      <c r="E48" s="35"/>
      <c r="F48" s="36"/>
      <c r="G48" s="36"/>
      <c r="H48" s="21">
        <f t="shared" si="0"/>
        <v>7323</v>
      </c>
      <c r="I48" s="21">
        <v>7400</v>
      </c>
      <c r="J48" s="70"/>
      <c r="K48" s="65">
        <f t="shared" si="1"/>
        <v>7400</v>
      </c>
      <c r="L48" s="24"/>
    </row>
    <row r="49" spans="1:12" ht="12.75">
      <c r="A49">
        <v>44</v>
      </c>
      <c r="B49" s="62" t="s">
        <v>52</v>
      </c>
      <c r="C49" s="35">
        <v>17595</v>
      </c>
      <c r="D49" s="35"/>
      <c r="E49" s="35"/>
      <c r="F49" s="36"/>
      <c r="G49" s="36"/>
      <c r="H49" s="21">
        <f t="shared" si="0"/>
        <v>17595</v>
      </c>
      <c r="I49" s="21">
        <v>17600</v>
      </c>
      <c r="J49" s="70">
        <v>73015</v>
      </c>
      <c r="K49" s="65">
        <f t="shared" si="1"/>
        <v>90615</v>
      </c>
      <c r="L49" s="24"/>
    </row>
    <row r="50" spans="1:12" ht="12.75">
      <c r="A50">
        <v>45</v>
      </c>
      <c r="B50" s="62" t="s">
        <v>53</v>
      </c>
      <c r="C50" s="35">
        <v>7323</v>
      </c>
      <c r="D50" s="35"/>
      <c r="E50" s="35"/>
      <c r="F50" s="36"/>
      <c r="G50" s="36"/>
      <c r="H50" s="21">
        <f t="shared" si="0"/>
        <v>7323</v>
      </c>
      <c r="I50" s="21">
        <v>7400</v>
      </c>
      <c r="J50" s="70"/>
      <c r="K50" s="65">
        <f t="shared" si="1"/>
        <v>7400</v>
      </c>
      <c r="L50" s="24"/>
    </row>
    <row r="51" spans="1:12" ht="12.75">
      <c r="A51">
        <v>46</v>
      </c>
      <c r="B51" s="62" t="s">
        <v>54</v>
      </c>
      <c r="C51" s="35">
        <v>12579</v>
      </c>
      <c r="D51" s="35"/>
      <c r="E51" s="35"/>
      <c r="F51" s="36"/>
      <c r="G51" s="36"/>
      <c r="H51" s="21">
        <f t="shared" si="0"/>
        <v>12579</v>
      </c>
      <c r="I51" s="21">
        <v>12600</v>
      </c>
      <c r="J51" s="70">
        <v>37224</v>
      </c>
      <c r="K51" s="65">
        <f t="shared" si="1"/>
        <v>49824</v>
      </c>
      <c r="L51" s="24"/>
    </row>
    <row r="52" spans="1:12" ht="12.75">
      <c r="A52">
        <v>47</v>
      </c>
      <c r="B52" s="62" t="s">
        <v>55</v>
      </c>
      <c r="C52" s="35">
        <v>7323</v>
      </c>
      <c r="D52" s="35"/>
      <c r="E52" s="35"/>
      <c r="F52" s="36"/>
      <c r="G52" s="36"/>
      <c r="H52" s="21">
        <f t="shared" si="0"/>
        <v>7323</v>
      </c>
      <c r="I52" s="21">
        <v>7400</v>
      </c>
      <c r="J52" s="70"/>
      <c r="K52" s="65">
        <f t="shared" si="1"/>
        <v>7400</v>
      </c>
      <c r="L52" s="24"/>
    </row>
    <row r="53" spans="1:12" ht="12.75">
      <c r="A53">
        <v>48</v>
      </c>
      <c r="B53" s="62" t="s">
        <v>56</v>
      </c>
      <c r="C53" s="35">
        <v>39906</v>
      </c>
      <c r="D53" s="35">
        <v>65441</v>
      </c>
      <c r="E53" s="35"/>
      <c r="F53" s="36"/>
      <c r="G53" s="36"/>
      <c r="H53" s="21">
        <f t="shared" si="0"/>
        <v>105347</v>
      </c>
      <c r="I53" s="21">
        <v>105400</v>
      </c>
      <c r="J53" s="70">
        <v>395143</v>
      </c>
      <c r="K53" s="65">
        <f t="shared" si="1"/>
        <v>500543</v>
      </c>
      <c r="L53" s="24"/>
    </row>
    <row r="54" spans="1:12" ht="12.75">
      <c r="A54">
        <v>49</v>
      </c>
      <c r="B54" s="62" t="s">
        <v>57</v>
      </c>
      <c r="C54" s="35">
        <v>7323</v>
      </c>
      <c r="D54" s="35"/>
      <c r="E54" s="35"/>
      <c r="F54" s="36"/>
      <c r="G54" s="36"/>
      <c r="H54" s="21">
        <f t="shared" si="0"/>
        <v>7323</v>
      </c>
      <c r="I54" s="21">
        <v>7400</v>
      </c>
      <c r="J54" s="70"/>
      <c r="K54" s="65">
        <f t="shared" si="1"/>
        <v>7400</v>
      </c>
      <c r="L54" s="24"/>
    </row>
    <row r="55" spans="1:12" ht="12.75">
      <c r="A55">
        <v>50</v>
      </c>
      <c r="B55" s="62" t="s">
        <v>58</v>
      </c>
      <c r="C55" s="35">
        <v>7323</v>
      </c>
      <c r="D55" s="35"/>
      <c r="E55" s="35"/>
      <c r="F55" s="36"/>
      <c r="G55" s="36"/>
      <c r="H55" s="21">
        <f t="shared" si="0"/>
        <v>7323</v>
      </c>
      <c r="I55" s="21">
        <v>7400</v>
      </c>
      <c r="J55" s="70"/>
      <c r="K55" s="65">
        <f t="shared" si="1"/>
        <v>7400</v>
      </c>
      <c r="L55" s="24"/>
    </row>
    <row r="56" spans="1:12" ht="12.75">
      <c r="A56">
        <v>51</v>
      </c>
      <c r="B56" s="62" t="s">
        <v>59</v>
      </c>
      <c r="C56" s="35">
        <v>7323</v>
      </c>
      <c r="D56" s="35"/>
      <c r="E56" s="35"/>
      <c r="F56" s="36"/>
      <c r="G56" s="36"/>
      <c r="H56" s="21">
        <f t="shared" si="0"/>
        <v>7323</v>
      </c>
      <c r="I56" s="21">
        <v>7400</v>
      </c>
      <c r="J56" s="70"/>
      <c r="K56" s="65">
        <f t="shared" si="1"/>
        <v>7400</v>
      </c>
      <c r="L56" s="24"/>
    </row>
    <row r="57" spans="1:12" ht="12.75">
      <c r="A57">
        <v>52</v>
      </c>
      <c r="B57" s="62" t="s">
        <v>60</v>
      </c>
      <c r="C57" s="35">
        <v>7323</v>
      </c>
      <c r="D57" s="35"/>
      <c r="E57" s="35"/>
      <c r="F57" s="36"/>
      <c r="G57" s="36"/>
      <c r="H57" s="21">
        <f t="shared" si="0"/>
        <v>7323</v>
      </c>
      <c r="I57" s="21">
        <v>7400</v>
      </c>
      <c r="J57" s="70"/>
      <c r="K57" s="65">
        <f t="shared" si="1"/>
        <v>7400</v>
      </c>
      <c r="L57" s="24"/>
    </row>
    <row r="58" spans="1:12" ht="12.75">
      <c r="A58">
        <v>53</v>
      </c>
      <c r="B58" s="62" t="s">
        <v>61</v>
      </c>
      <c r="C58" s="35">
        <v>7323</v>
      </c>
      <c r="D58" s="35"/>
      <c r="E58" s="35"/>
      <c r="F58" s="36"/>
      <c r="G58" s="36"/>
      <c r="H58" s="21">
        <f t="shared" si="0"/>
        <v>7323</v>
      </c>
      <c r="I58" s="21">
        <v>7400</v>
      </c>
      <c r="J58" s="70"/>
      <c r="K58" s="65">
        <f t="shared" si="1"/>
        <v>7400</v>
      </c>
      <c r="L58" s="24"/>
    </row>
    <row r="59" spans="1:12" ht="12.75">
      <c r="A59">
        <v>54</v>
      </c>
      <c r="B59" s="62" t="s">
        <v>62</v>
      </c>
      <c r="C59" s="35">
        <v>137419</v>
      </c>
      <c r="D59" s="35">
        <v>398253</v>
      </c>
      <c r="E59" s="35">
        <v>1048514</v>
      </c>
      <c r="F59" s="36">
        <v>1602658</v>
      </c>
      <c r="G59" s="36"/>
      <c r="H59" s="21">
        <f t="shared" si="0"/>
        <v>3186844</v>
      </c>
      <c r="I59" s="21">
        <v>3186900</v>
      </c>
      <c r="J59" s="70">
        <v>1096664</v>
      </c>
      <c r="K59" s="65">
        <f t="shared" si="1"/>
        <v>4283564</v>
      </c>
      <c r="L59" s="24"/>
    </row>
    <row r="60" spans="1:12" ht="12.75">
      <c r="A60">
        <v>55</v>
      </c>
      <c r="B60" s="62" t="s">
        <v>63</v>
      </c>
      <c r="C60" s="35">
        <v>7323</v>
      </c>
      <c r="D60" s="35"/>
      <c r="E60" s="35"/>
      <c r="F60" s="36"/>
      <c r="G60" s="36"/>
      <c r="H60" s="21">
        <f t="shared" si="0"/>
        <v>7323</v>
      </c>
      <c r="I60" s="21">
        <v>7400</v>
      </c>
      <c r="J60" s="70"/>
      <c r="K60" s="65">
        <f t="shared" si="1"/>
        <v>7400</v>
      </c>
      <c r="L60" s="24"/>
    </row>
    <row r="61" spans="1:12" ht="12.75">
      <c r="A61">
        <v>56</v>
      </c>
      <c r="B61" s="62" t="s">
        <v>689</v>
      </c>
      <c r="C61" s="35">
        <v>14921</v>
      </c>
      <c r="D61" s="35"/>
      <c r="E61" s="35"/>
      <c r="F61" s="36"/>
      <c r="G61" s="36"/>
      <c r="H61" s="21">
        <f t="shared" si="0"/>
        <v>14921</v>
      </c>
      <c r="I61" s="21">
        <v>15000</v>
      </c>
      <c r="J61" s="70">
        <v>55835</v>
      </c>
      <c r="K61" s="65">
        <f t="shared" si="1"/>
        <v>70835</v>
      </c>
      <c r="L61" s="24"/>
    </row>
    <row r="62" spans="1:12" ht="12.75">
      <c r="A62">
        <v>57</v>
      </c>
      <c r="B62" s="62" t="s">
        <v>64</v>
      </c>
      <c r="C62" s="35">
        <v>20529</v>
      </c>
      <c r="D62" s="35"/>
      <c r="E62" s="35"/>
      <c r="F62" s="36"/>
      <c r="G62" s="36"/>
      <c r="H62" s="21">
        <f t="shared" si="0"/>
        <v>20529</v>
      </c>
      <c r="I62" s="21">
        <v>20600</v>
      </c>
      <c r="J62" s="70">
        <v>83037</v>
      </c>
      <c r="K62" s="65">
        <f t="shared" si="1"/>
        <v>103637</v>
      </c>
      <c r="L62" s="24"/>
    </row>
    <row r="63" spans="1:12" ht="12.75">
      <c r="A63">
        <v>58</v>
      </c>
      <c r="B63" s="62" t="s">
        <v>65</v>
      </c>
      <c r="C63" s="35">
        <v>25375</v>
      </c>
      <c r="D63" s="35"/>
      <c r="E63" s="35"/>
      <c r="F63" s="36"/>
      <c r="G63" s="36"/>
      <c r="H63" s="21">
        <f t="shared" si="0"/>
        <v>25375</v>
      </c>
      <c r="I63" s="21">
        <v>25400</v>
      </c>
      <c r="J63" s="70">
        <v>342171</v>
      </c>
      <c r="K63" s="65">
        <f t="shared" si="1"/>
        <v>367571</v>
      </c>
      <c r="L63" s="24"/>
    </row>
    <row r="64" spans="1:12" ht="12.75">
      <c r="A64">
        <v>59</v>
      </c>
      <c r="B64" s="62" t="s">
        <v>66</v>
      </c>
      <c r="C64" s="35">
        <v>15909</v>
      </c>
      <c r="D64" s="35">
        <v>48966</v>
      </c>
      <c r="E64" s="35"/>
      <c r="F64" s="36"/>
      <c r="G64" s="36"/>
      <c r="H64" s="21">
        <f t="shared" si="0"/>
        <v>64875</v>
      </c>
      <c r="I64" s="21">
        <v>64900</v>
      </c>
      <c r="J64" s="70">
        <v>166074</v>
      </c>
      <c r="K64" s="65">
        <f t="shared" si="1"/>
        <v>230974</v>
      </c>
      <c r="L64" s="24"/>
    </row>
    <row r="65" spans="1:12" ht="12.75">
      <c r="A65">
        <v>60</v>
      </c>
      <c r="B65" s="62" t="s">
        <v>67</v>
      </c>
      <c r="C65" s="35">
        <v>14824</v>
      </c>
      <c r="D65" s="35"/>
      <c r="E65" s="35"/>
      <c r="F65" s="36"/>
      <c r="G65" s="36"/>
      <c r="H65" s="21">
        <f t="shared" si="0"/>
        <v>14824</v>
      </c>
      <c r="I65" s="21">
        <v>14900</v>
      </c>
      <c r="J65" s="70">
        <v>77311</v>
      </c>
      <c r="K65" s="65">
        <f t="shared" si="1"/>
        <v>92211</v>
      </c>
      <c r="L65" s="24"/>
    </row>
    <row r="66" spans="1:12" ht="12.75">
      <c r="A66">
        <v>61</v>
      </c>
      <c r="B66" s="62" t="s">
        <v>69</v>
      </c>
      <c r="C66" s="35">
        <v>7323</v>
      </c>
      <c r="D66" s="35"/>
      <c r="E66" s="35"/>
      <c r="F66" s="36"/>
      <c r="G66" s="36"/>
      <c r="H66" s="21">
        <f t="shared" si="0"/>
        <v>7323</v>
      </c>
      <c r="I66" s="21">
        <v>7400</v>
      </c>
      <c r="J66" s="70">
        <v>22907</v>
      </c>
      <c r="K66" s="65">
        <f t="shared" si="1"/>
        <v>30307</v>
      </c>
      <c r="L66" s="24"/>
    </row>
    <row r="67" spans="1:12" ht="12.75">
      <c r="A67">
        <v>62</v>
      </c>
      <c r="B67" s="62" t="s">
        <v>68</v>
      </c>
      <c r="C67" s="35">
        <v>17065</v>
      </c>
      <c r="D67" s="35"/>
      <c r="E67" s="35"/>
      <c r="F67" s="36"/>
      <c r="G67" s="36"/>
      <c r="H67" s="21">
        <f t="shared" si="0"/>
        <v>17065</v>
      </c>
      <c r="I67" s="21">
        <v>17100</v>
      </c>
      <c r="J67" s="70">
        <v>227637</v>
      </c>
      <c r="K67" s="65">
        <f t="shared" si="1"/>
        <v>244737</v>
      </c>
      <c r="L67" s="24"/>
    </row>
    <row r="68" spans="1:12" ht="12.75">
      <c r="A68">
        <v>63</v>
      </c>
      <c r="B68" s="62" t="s">
        <v>70</v>
      </c>
      <c r="C68" s="35">
        <v>7323</v>
      </c>
      <c r="D68" s="35"/>
      <c r="E68" s="35"/>
      <c r="F68" s="36"/>
      <c r="G68" s="36"/>
      <c r="H68" s="21">
        <f t="shared" si="0"/>
        <v>7323</v>
      </c>
      <c r="I68" s="21">
        <v>7400</v>
      </c>
      <c r="J68" s="70"/>
      <c r="K68" s="65">
        <f t="shared" si="1"/>
        <v>7400</v>
      </c>
      <c r="L68" s="24"/>
    </row>
    <row r="69" spans="1:12" ht="12.75">
      <c r="A69">
        <v>64</v>
      </c>
      <c r="B69" s="62" t="s">
        <v>71</v>
      </c>
      <c r="C69" s="35">
        <v>7323</v>
      </c>
      <c r="D69" s="35"/>
      <c r="E69" s="35"/>
      <c r="F69" s="36"/>
      <c r="G69" s="36"/>
      <c r="H69" s="21">
        <f t="shared" si="0"/>
        <v>7323</v>
      </c>
      <c r="I69" s="21">
        <v>7400</v>
      </c>
      <c r="J69" s="70"/>
      <c r="K69" s="65">
        <f t="shared" si="1"/>
        <v>7400</v>
      </c>
      <c r="L69" s="24"/>
    </row>
    <row r="70" spans="1:12" ht="12.75">
      <c r="A70">
        <v>65</v>
      </c>
      <c r="B70" s="62" t="s">
        <v>72</v>
      </c>
      <c r="C70" s="35">
        <v>7323</v>
      </c>
      <c r="D70" s="35"/>
      <c r="E70" s="35"/>
      <c r="F70" s="36"/>
      <c r="G70" s="36"/>
      <c r="H70" s="21">
        <f t="shared" si="0"/>
        <v>7323</v>
      </c>
      <c r="I70" s="21">
        <v>7400</v>
      </c>
      <c r="J70" s="70"/>
      <c r="K70" s="65">
        <f t="shared" si="1"/>
        <v>7400</v>
      </c>
      <c r="L70" s="24"/>
    </row>
    <row r="71" spans="1:12" ht="12.75">
      <c r="A71">
        <v>66</v>
      </c>
      <c r="B71" s="62" t="s">
        <v>73</v>
      </c>
      <c r="C71" s="35">
        <v>13980</v>
      </c>
      <c r="D71" s="35"/>
      <c r="E71" s="35"/>
      <c r="F71" s="36"/>
      <c r="G71" s="36"/>
      <c r="H71" s="21">
        <f t="shared" si="0"/>
        <v>13980</v>
      </c>
      <c r="I71" s="21">
        <v>14000</v>
      </c>
      <c r="J71" s="70">
        <v>68720</v>
      </c>
      <c r="K71" s="65">
        <f t="shared" si="1"/>
        <v>82720</v>
      </c>
      <c r="L71" s="24"/>
    </row>
    <row r="72" spans="1:12" ht="12.75">
      <c r="A72">
        <v>67</v>
      </c>
      <c r="B72" s="62" t="s">
        <v>74</v>
      </c>
      <c r="C72" s="35">
        <v>7323</v>
      </c>
      <c r="D72" s="35"/>
      <c r="E72" s="35"/>
      <c r="F72" s="36"/>
      <c r="G72" s="36"/>
      <c r="H72" s="21">
        <f aca="true" t="shared" si="2" ref="H72:H125">SUM(C72:G72)</f>
        <v>7323</v>
      </c>
      <c r="I72" s="21">
        <v>7400</v>
      </c>
      <c r="J72" s="70"/>
      <c r="K72" s="65">
        <f aca="true" t="shared" si="3" ref="K72:K125">SUM(I72:J72)</f>
        <v>7400</v>
      </c>
      <c r="L72" s="24"/>
    </row>
    <row r="73" spans="1:12" ht="12.75">
      <c r="A73">
        <v>68</v>
      </c>
      <c r="B73" s="62" t="s">
        <v>75</v>
      </c>
      <c r="C73" s="35">
        <v>11443</v>
      </c>
      <c r="D73" s="35"/>
      <c r="E73" s="35"/>
      <c r="F73" s="36"/>
      <c r="G73" s="36"/>
      <c r="H73" s="21">
        <f t="shared" si="2"/>
        <v>11443</v>
      </c>
      <c r="I73" s="21">
        <v>11500</v>
      </c>
      <c r="J73" s="70">
        <v>48677</v>
      </c>
      <c r="K73" s="65">
        <f t="shared" si="3"/>
        <v>60177</v>
      </c>
      <c r="L73" s="24"/>
    </row>
    <row r="74" spans="1:12" ht="12.75">
      <c r="A74">
        <v>69</v>
      </c>
      <c r="B74" s="62" t="s">
        <v>76</v>
      </c>
      <c r="C74" s="35">
        <v>29490</v>
      </c>
      <c r="D74" s="35"/>
      <c r="E74" s="35"/>
      <c r="F74" s="36"/>
      <c r="G74" s="36"/>
      <c r="H74" s="21">
        <f t="shared" si="2"/>
        <v>29490</v>
      </c>
      <c r="I74" s="21">
        <v>29500</v>
      </c>
      <c r="J74" s="70">
        <v>130283</v>
      </c>
      <c r="K74" s="65">
        <f t="shared" si="3"/>
        <v>159783</v>
      </c>
      <c r="L74" s="24"/>
    </row>
    <row r="75" spans="1:12" ht="12.75">
      <c r="A75">
        <v>70</v>
      </c>
      <c r="B75" s="62" t="s">
        <v>77</v>
      </c>
      <c r="C75" s="35">
        <v>7323</v>
      </c>
      <c r="D75" s="35"/>
      <c r="E75" s="35"/>
      <c r="F75" s="36"/>
      <c r="G75" s="36"/>
      <c r="H75" s="21">
        <f t="shared" si="2"/>
        <v>7323</v>
      </c>
      <c r="I75" s="21">
        <v>7400</v>
      </c>
      <c r="J75" s="70"/>
      <c r="K75" s="65">
        <f t="shared" si="3"/>
        <v>7400</v>
      </c>
      <c r="L75" s="24"/>
    </row>
    <row r="76" spans="1:12" ht="12.75">
      <c r="A76">
        <v>71</v>
      </c>
      <c r="B76" s="62" t="s">
        <v>78</v>
      </c>
      <c r="C76" s="35">
        <v>7323</v>
      </c>
      <c r="D76" s="35"/>
      <c r="E76" s="35"/>
      <c r="F76" s="36"/>
      <c r="G76" s="36"/>
      <c r="H76" s="21">
        <f t="shared" si="2"/>
        <v>7323</v>
      </c>
      <c r="I76" s="21">
        <v>7400</v>
      </c>
      <c r="J76" s="70"/>
      <c r="K76" s="65">
        <f t="shared" si="3"/>
        <v>7400</v>
      </c>
      <c r="L76" s="24"/>
    </row>
    <row r="77" spans="1:12" ht="12.75">
      <c r="A77">
        <v>72</v>
      </c>
      <c r="B77" s="62" t="s">
        <v>5</v>
      </c>
      <c r="C77" s="35">
        <v>7614</v>
      </c>
      <c r="D77" s="35"/>
      <c r="E77" s="35"/>
      <c r="F77" s="36"/>
      <c r="G77" s="36"/>
      <c r="H77" s="21">
        <f t="shared" si="2"/>
        <v>7614</v>
      </c>
      <c r="I77" s="21">
        <v>7700</v>
      </c>
      <c r="J77" s="70"/>
      <c r="K77" s="65">
        <f t="shared" si="3"/>
        <v>7700</v>
      </c>
      <c r="L77" s="24"/>
    </row>
    <row r="78" spans="1:12" ht="12.75">
      <c r="A78">
        <v>73</v>
      </c>
      <c r="B78" s="62" t="s">
        <v>79</v>
      </c>
      <c r="C78" s="35">
        <v>7323</v>
      </c>
      <c r="D78" s="35"/>
      <c r="E78" s="37"/>
      <c r="F78" s="36"/>
      <c r="G78" s="36"/>
      <c r="H78" s="21">
        <f t="shared" si="2"/>
        <v>7323</v>
      </c>
      <c r="I78" s="21">
        <v>7400</v>
      </c>
      <c r="J78" s="70"/>
      <c r="K78" s="65">
        <f t="shared" si="3"/>
        <v>7400</v>
      </c>
      <c r="L78" s="24"/>
    </row>
    <row r="79" spans="1:12" ht="12.75">
      <c r="A79">
        <v>74</v>
      </c>
      <c r="B79" s="62" t="s">
        <v>80</v>
      </c>
      <c r="C79" s="35">
        <v>8173</v>
      </c>
      <c r="D79" s="35"/>
      <c r="E79" s="35"/>
      <c r="F79" s="36"/>
      <c r="G79" s="36"/>
      <c r="H79" s="21">
        <f t="shared" si="2"/>
        <v>8173</v>
      </c>
      <c r="I79" s="21">
        <v>8200</v>
      </c>
      <c r="J79" s="70">
        <v>51540</v>
      </c>
      <c r="K79" s="65">
        <f t="shared" si="3"/>
        <v>59740</v>
      </c>
      <c r="L79" s="24"/>
    </row>
    <row r="80" spans="1:12" ht="12.75">
      <c r="A80">
        <v>75</v>
      </c>
      <c r="B80" s="62" t="s">
        <v>81</v>
      </c>
      <c r="C80" s="35">
        <v>7323</v>
      </c>
      <c r="D80" s="35"/>
      <c r="E80" s="35"/>
      <c r="F80" s="36"/>
      <c r="G80" s="36"/>
      <c r="H80" s="21">
        <f t="shared" si="2"/>
        <v>7323</v>
      </c>
      <c r="I80" s="21">
        <v>7400</v>
      </c>
      <c r="J80" s="70"/>
      <c r="K80" s="65">
        <f t="shared" si="3"/>
        <v>7400</v>
      </c>
      <c r="L80" s="24"/>
    </row>
    <row r="81" spans="1:12" ht="12.75">
      <c r="A81">
        <v>76</v>
      </c>
      <c r="B81" s="62" t="s">
        <v>6</v>
      </c>
      <c r="C81" s="35">
        <v>7323</v>
      </c>
      <c r="D81" s="35"/>
      <c r="E81" s="35"/>
      <c r="F81" s="36"/>
      <c r="G81" s="36"/>
      <c r="H81" s="21">
        <f t="shared" si="2"/>
        <v>7323</v>
      </c>
      <c r="I81" s="21">
        <v>7400</v>
      </c>
      <c r="J81" s="70"/>
      <c r="K81" s="65">
        <f t="shared" si="3"/>
        <v>7400</v>
      </c>
      <c r="L81" s="24"/>
    </row>
    <row r="82" spans="1:12" ht="12.75">
      <c r="A82">
        <v>77</v>
      </c>
      <c r="B82" s="62" t="s">
        <v>82</v>
      </c>
      <c r="C82" s="35">
        <v>7323</v>
      </c>
      <c r="D82" s="35"/>
      <c r="E82" s="35"/>
      <c r="F82" s="36"/>
      <c r="G82" s="36"/>
      <c r="H82" s="21">
        <f t="shared" si="2"/>
        <v>7323</v>
      </c>
      <c r="I82" s="21">
        <v>7400</v>
      </c>
      <c r="J82" s="70"/>
      <c r="K82" s="65">
        <f t="shared" si="3"/>
        <v>7400</v>
      </c>
      <c r="L82" s="24"/>
    </row>
    <row r="83" spans="1:12" ht="12.75">
      <c r="A83">
        <v>78</v>
      </c>
      <c r="B83" s="62" t="s">
        <v>83</v>
      </c>
      <c r="C83" s="35">
        <v>7323</v>
      </c>
      <c r="D83" s="35"/>
      <c r="E83" s="35"/>
      <c r="F83" s="36"/>
      <c r="G83" s="36"/>
      <c r="H83" s="21">
        <f t="shared" si="2"/>
        <v>7323</v>
      </c>
      <c r="I83" s="21">
        <v>7400</v>
      </c>
      <c r="J83" s="70"/>
      <c r="K83" s="65">
        <f t="shared" si="3"/>
        <v>7400</v>
      </c>
      <c r="L83" s="24"/>
    </row>
    <row r="84" spans="1:12" ht="12.75">
      <c r="A84">
        <v>79</v>
      </c>
      <c r="B84" s="62" t="s">
        <v>84</v>
      </c>
      <c r="C84" s="35">
        <v>18894</v>
      </c>
      <c r="D84" s="35"/>
      <c r="E84" s="35"/>
      <c r="F84" s="36"/>
      <c r="G84" s="36"/>
      <c r="H84" s="21">
        <f t="shared" si="2"/>
        <v>18894</v>
      </c>
      <c r="I84" s="21">
        <v>18900</v>
      </c>
      <c r="J84" s="70">
        <v>20043</v>
      </c>
      <c r="K84" s="65">
        <f t="shared" si="3"/>
        <v>38943</v>
      </c>
      <c r="L84" s="24"/>
    </row>
    <row r="85" spans="1:12" ht="12.75">
      <c r="A85">
        <v>80</v>
      </c>
      <c r="B85" s="62" t="s">
        <v>672</v>
      </c>
      <c r="C85" s="35">
        <v>7323</v>
      </c>
      <c r="D85" s="35"/>
      <c r="E85" s="35"/>
      <c r="F85" s="36"/>
      <c r="G85" s="36"/>
      <c r="H85" s="21">
        <f t="shared" si="2"/>
        <v>7323</v>
      </c>
      <c r="I85" s="21">
        <v>7400</v>
      </c>
      <c r="J85" s="70"/>
      <c r="K85" s="65">
        <f t="shared" si="3"/>
        <v>7400</v>
      </c>
      <c r="L85" s="24"/>
    </row>
    <row r="86" spans="1:12" ht="12.75">
      <c r="A86">
        <v>81</v>
      </c>
      <c r="B86" s="62" t="s">
        <v>85</v>
      </c>
      <c r="C86" s="35">
        <v>7323</v>
      </c>
      <c r="D86" s="35"/>
      <c r="E86" s="35"/>
      <c r="F86" s="36"/>
      <c r="G86" s="36"/>
      <c r="H86" s="21">
        <f t="shared" si="2"/>
        <v>7323</v>
      </c>
      <c r="I86" s="21">
        <v>7400</v>
      </c>
      <c r="J86" s="70"/>
      <c r="K86" s="65">
        <f t="shared" si="3"/>
        <v>7400</v>
      </c>
      <c r="L86" s="24"/>
    </row>
    <row r="87" spans="1:12" ht="12.75">
      <c r="A87">
        <v>82</v>
      </c>
      <c r="B87" s="62" t="s">
        <v>86</v>
      </c>
      <c r="C87" s="35">
        <v>94158</v>
      </c>
      <c r="D87" s="35">
        <v>238031</v>
      </c>
      <c r="E87" s="35">
        <v>741770</v>
      </c>
      <c r="F87" s="36">
        <v>1039500</v>
      </c>
      <c r="G87" s="36"/>
      <c r="H87" s="21">
        <f t="shared" si="2"/>
        <v>2113459</v>
      </c>
      <c r="I87" s="21">
        <v>2113500</v>
      </c>
      <c r="J87" s="70">
        <v>804602</v>
      </c>
      <c r="K87" s="65">
        <f t="shared" si="3"/>
        <v>2918102</v>
      </c>
      <c r="L87" s="24"/>
    </row>
    <row r="88" spans="1:12" ht="12.75">
      <c r="A88">
        <v>83</v>
      </c>
      <c r="B88" s="62" t="s">
        <v>87</v>
      </c>
      <c r="C88" s="35">
        <v>8997</v>
      </c>
      <c r="D88" s="35"/>
      <c r="E88" s="35"/>
      <c r="F88" s="36"/>
      <c r="G88" s="36"/>
      <c r="H88" s="21">
        <f t="shared" si="2"/>
        <v>8997</v>
      </c>
      <c r="I88" s="21">
        <v>9000</v>
      </c>
      <c r="J88" s="70"/>
      <c r="K88" s="65">
        <f t="shared" si="3"/>
        <v>9000</v>
      </c>
      <c r="L88" s="24"/>
    </row>
    <row r="89" spans="1:12" ht="12.75">
      <c r="A89">
        <v>84</v>
      </c>
      <c r="B89" s="62" t="s">
        <v>88</v>
      </c>
      <c r="C89" s="35">
        <v>7323</v>
      </c>
      <c r="D89" s="35"/>
      <c r="E89" s="35"/>
      <c r="F89" s="36"/>
      <c r="G89" s="36"/>
      <c r="H89" s="21">
        <f t="shared" si="2"/>
        <v>7323</v>
      </c>
      <c r="I89" s="21">
        <v>7400</v>
      </c>
      <c r="J89" s="70"/>
      <c r="K89" s="65">
        <f t="shared" si="3"/>
        <v>7400</v>
      </c>
      <c r="L89" s="24"/>
    </row>
    <row r="90" spans="1:12" ht="12.75">
      <c r="A90">
        <v>85</v>
      </c>
      <c r="B90" s="62" t="s">
        <v>89</v>
      </c>
      <c r="C90" s="35">
        <v>12506</v>
      </c>
      <c r="D90" s="35"/>
      <c r="E90" s="35"/>
      <c r="F90" s="36"/>
      <c r="G90" s="36"/>
      <c r="H90" s="21">
        <f t="shared" si="2"/>
        <v>12506</v>
      </c>
      <c r="I90" s="21">
        <v>12600</v>
      </c>
      <c r="J90" s="70">
        <v>71584</v>
      </c>
      <c r="K90" s="65">
        <f t="shared" si="3"/>
        <v>84184</v>
      </c>
      <c r="L90" s="24"/>
    </row>
    <row r="91" spans="1:12" ht="12.75">
      <c r="A91">
        <v>86</v>
      </c>
      <c r="B91" s="62" t="s">
        <v>90</v>
      </c>
      <c r="C91" s="35">
        <v>7323</v>
      </c>
      <c r="D91" s="35"/>
      <c r="E91" s="35"/>
      <c r="F91" s="36"/>
      <c r="G91" s="36"/>
      <c r="H91" s="21">
        <f t="shared" si="2"/>
        <v>7323</v>
      </c>
      <c r="I91" s="21">
        <v>7400</v>
      </c>
      <c r="J91" s="70"/>
      <c r="K91" s="65">
        <f t="shared" si="3"/>
        <v>7400</v>
      </c>
      <c r="L91" s="24"/>
    </row>
    <row r="92" spans="1:12" ht="12.75">
      <c r="A92">
        <v>87</v>
      </c>
      <c r="B92" s="62" t="s">
        <v>91</v>
      </c>
      <c r="C92" s="35">
        <v>7323</v>
      </c>
      <c r="D92" s="35"/>
      <c r="E92" s="35"/>
      <c r="F92" s="36"/>
      <c r="G92" s="36"/>
      <c r="H92" s="21">
        <f t="shared" si="2"/>
        <v>7323</v>
      </c>
      <c r="I92" s="21">
        <v>7400</v>
      </c>
      <c r="J92" s="70"/>
      <c r="K92" s="65">
        <f t="shared" si="3"/>
        <v>7400</v>
      </c>
      <c r="L92" s="24"/>
    </row>
    <row r="93" spans="1:12" ht="12.75">
      <c r="A93">
        <v>88</v>
      </c>
      <c r="B93" s="62" t="s">
        <v>92</v>
      </c>
      <c r="C93" s="35">
        <v>7323</v>
      </c>
      <c r="D93" s="35"/>
      <c r="E93" s="35"/>
      <c r="F93" s="36"/>
      <c r="G93" s="36"/>
      <c r="H93" s="21">
        <f t="shared" si="2"/>
        <v>7323</v>
      </c>
      <c r="I93" s="21">
        <v>7400</v>
      </c>
      <c r="J93" s="70">
        <v>51540</v>
      </c>
      <c r="K93" s="65">
        <f t="shared" si="3"/>
        <v>58940</v>
      </c>
      <c r="L93" s="24"/>
    </row>
    <row r="94" spans="1:12" ht="12.75">
      <c r="A94">
        <v>89</v>
      </c>
      <c r="B94" s="62" t="s">
        <v>93</v>
      </c>
      <c r="C94" s="35">
        <v>7323</v>
      </c>
      <c r="D94" s="35"/>
      <c r="E94" s="35"/>
      <c r="F94" s="36"/>
      <c r="G94" s="36"/>
      <c r="H94" s="21">
        <f t="shared" si="2"/>
        <v>7323</v>
      </c>
      <c r="I94" s="21">
        <v>7400</v>
      </c>
      <c r="J94" s="70"/>
      <c r="K94" s="65">
        <f t="shared" si="3"/>
        <v>7400</v>
      </c>
      <c r="L94" s="24"/>
    </row>
    <row r="95" spans="1:12" ht="12.75">
      <c r="A95">
        <v>90</v>
      </c>
      <c r="B95" s="62" t="s">
        <v>94</v>
      </c>
      <c r="C95" s="35">
        <v>7323</v>
      </c>
      <c r="D95" s="35"/>
      <c r="E95" s="35"/>
      <c r="F95" s="36"/>
      <c r="G95" s="36"/>
      <c r="H95" s="21">
        <f t="shared" si="2"/>
        <v>7323</v>
      </c>
      <c r="I95" s="21">
        <v>7400</v>
      </c>
      <c r="J95" s="70"/>
      <c r="K95" s="65">
        <f t="shared" si="3"/>
        <v>7400</v>
      </c>
      <c r="L95" s="24"/>
    </row>
    <row r="96" spans="1:12" ht="12.75">
      <c r="A96">
        <v>91</v>
      </c>
      <c r="B96" s="62" t="s">
        <v>95</v>
      </c>
      <c r="C96" s="35">
        <v>7323</v>
      </c>
      <c r="D96" s="35"/>
      <c r="E96" s="35"/>
      <c r="F96" s="36"/>
      <c r="G96" s="36"/>
      <c r="H96" s="21">
        <f t="shared" si="2"/>
        <v>7323</v>
      </c>
      <c r="I96" s="21">
        <v>7400</v>
      </c>
      <c r="J96" s="70"/>
      <c r="K96" s="65">
        <f t="shared" si="3"/>
        <v>7400</v>
      </c>
      <c r="L96" s="24"/>
    </row>
    <row r="97" spans="1:12" ht="12.75">
      <c r="A97">
        <v>92</v>
      </c>
      <c r="B97" s="62" t="s">
        <v>96</v>
      </c>
      <c r="C97" s="35">
        <v>7323</v>
      </c>
      <c r="D97" s="35"/>
      <c r="E97" s="35"/>
      <c r="F97" s="36"/>
      <c r="G97" s="36"/>
      <c r="H97" s="21">
        <f t="shared" si="2"/>
        <v>7323</v>
      </c>
      <c r="I97" s="21">
        <v>7400</v>
      </c>
      <c r="J97" s="70">
        <v>50109</v>
      </c>
      <c r="K97" s="65">
        <f t="shared" si="3"/>
        <v>57509</v>
      </c>
      <c r="L97" s="24"/>
    </row>
    <row r="98" spans="1:12" ht="12.75">
      <c r="A98">
        <v>93</v>
      </c>
      <c r="B98" s="62" t="s">
        <v>98</v>
      </c>
      <c r="C98" s="35">
        <v>7323</v>
      </c>
      <c r="D98" s="35"/>
      <c r="E98" s="35"/>
      <c r="F98" s="36"/>
      <c r="G98" s="36"/>
      <c r="H98" s="21">
        <f t="shared" si="2"/>
        <v>7323</v>
      </c>
      <c r="I98" s="21">
        <v>7400</v>
      </c>
      <c r="J98" s="70"/>
      <c r="K98" s="65">
        <f t="shared" si="3"/>
        <v>7400</v>
      </c>
      <c r="L98" s="24"/>
    </row>
    <row r="99" spans="1:12" ht="12.75">
      <c r="A99">
        <v>94</v>
      </c>
      <c r="B99" s="62" t="s">
        <v>97</v>
      </c>
      <c r="C99" s="35">
        <v>8245</v>
      </c>
      <c r="D99" s="35"/>
      <c r="E99" s="35"/>
      <c r="F99" s="36"/>
      <c r="G99" s="36"/>
      <c r="H99" s="21">
        <f t="shared" si="2"/>
        <v>8245</v>
      </c>
      <c r="I99" s="21">
        <v>8300</v>
      </c>
      <c r="J99" s="70"/>
      <c r="K99" s="65">
        <f t="shared" si="3"/>
        <v>8300</v>
      </c>
      <c r="L99" s="24"/>
    </row>
    <row r="100" spans="1:12" ht="12.75">
      <c r="A100">
        <v>95</v>
      </c>
      <c r="B100" s="62" t="s">
        <v>99</v>
      </c>
      <c r="C100" s="35">
        <v>7323</v>
      </c>
      <c r="D100" s="35"/>
      <c r="E100" s="35"/>
      <c r="F100" s="36"/>
      <c r="G100" s="36"/>
      <c r="H100" s="21">
        <f t="shared" si="2"/>
        <v>7323</v>
      </c>
      <c r="I100" s="21">
        <v>7400</v>
      </c>
      <c r="J100" s="70"/>
      <c r="K100" s="65">
        <f t="shared" si="3"/>
        <v>7400</v>
      </c>
      <c r="L100" s="24"/>
    </row>
    <row r="101" spans="1:12" ht="12.75">
      <c r="A101">
        <v>96</v>
      </c>
      <c r="B101" s="62" t="s">
        <v>100</v>
      </c>
      <c r="C101" s="35">
        <v>7323</v>
      </c>
      <c r="D101" s="35"/>
      <c r="E101" s="35"/>
      <c r="F101" s="36"/>
      <c r="G101" s="36"/>
      <c r="H101" s="21">
        <f t="shared" si="2"/>
        <v>7323</v>
      </c>
      <c r="I101" s="21">
        <v>7400</v>
      </c>
      <c r="J101" s="70"/>
      <c r="K101" s="65">
        <f t="shared" si="3"/>
        <v>7400</v>
      </c>
      <c r="L101" s="24"/>
    </row>
    <row r="102" spans="1:12" ht="12.75">
      <c r="A102">
        <v>97</v>
      </c>
      <c r="B102" s="62" t="s">
        <v>101</v>
      </c>
      <c r="C102" s="35">
        <v>7323</v>
      </c>
      <c r="D102" s="35"/>
      <c r="E102" s="35"/>
      <c r="F102" s="36"/>
      <c r="G102" s="36"/>
      <c r="H102" s="21">
        <f t="shared" si="2"/>
        <v>7323</v>
      </c>
      <c r="I102" s="21">
        <v>7400</v>
      </c>
      <c r="J102" s="70"/>
      <c r="K102" s="65">
        <f t="shared" si="3"/>
        <v>7400</v>
      </c>
      <c r="L102" s="24"/>
    </row>
    <row r="103" spans="1:12" ht="12.75">
      <c r="A103">
        <v>98</v>
      </c>
      <c r="B103" s="62" t="s">
        <v>102</v>
      </c>
      <c r="C103" s="35">
        <v>16126</v>
      </c>
      <c r="D103" s="35"/>
      <c r="E103" s="35"/>
      <c r="F103" s="36"/>
      <c r="G103" s="36"/>
      <c r="H103" s="21">
        <f t="shared" si="2"/>
        <v>16126</v>
      </c>
      <c r="I103" s="21">
        <v>16200</v>
      </c>
      <c r="J103" s="70">
        <v>84469</v>
      </c>
      <c r="K103" s="65">
        <f t="shared" si="3"/>
        <v>100669</v>
      </c>
      <c r="L103" s="24"/>
    </row>
    <row r="104" spans="1:12" ht="12.75">
      <c r="A104">
        <v>99</v>
      </c>
      <c r="B104" s="62" t="s">
        <v>103</v>
      </c>
      <c r="C104" s="35">
        <v>7323</v>
      </c>
      <c r="D104" s="35"/>
      <c r="E104" s="35"/>
      <c r="F104" s="36"/>
      <c r="G104" s="36"/>
      <c r="H104" s="21">
        <f t="shared" si="2"/>
        <v>7323</v>
      </c>
      <c r="I104" s="21">
        <v>7400</v>
      </c>
      <c r="J104" s="70">
        <v>14317</v>
      </c>
      <c r="K104" s="65">
        <f t="shared" si="3"/>
        <v>21717</v>
      </c>
      <c r="L104" s="24"/>
    </row>
    <row r="105" spans="1:12" ht="12.75">
      <c r="A105">
        <v>100</v>
      </c>
      <c r="B105" s="62" t="s">
        <v>104</v>
      </c>
      <c r="C105" s="35">
        <v>163625</v>
      </c>
      <c r="D105" s="35">
        <v>435403</v>
      </c>
      <c r="E105" s="35">
        <v>1161094</v>
      </c>
      <c r="F105" s="36">
        <v>1776697</v>
      </c>
      <c r="G105" s="36">
        <v>13144801</v>
      </c>
      <c r="H105" s="21">
        <f t="shared" si="2"/>
        <v>16681620</v>
      </c>
      <c r="I105" s="21">
        <v>16681700</v>
      </c>
      <c r="J105" s="70">
        <v>1284214</v>
      </c>
      <c r="K105" s="65">
        <f t="shared" si="3"/>
        <v>17965914</v>
      </c>
      <c r="L105" s="24"/>
    </row>
    <row r="106" spans="1:12" ht="12.75">
      <c r="A106">
        <v>101</v>
      </c>
      <c r="B106" s="62" t="s">
        <v>120</v>
      </c>
      <c r="C106" s="35">
        <v>19087</v>
      </c>
      <c r="D106" s="35"/>
      <c r="E106" s="35"/>
      <c r="F106" s="36"/>
      <c r="G106" s="36"/>
      <c r="H106" s="21">
        <f t="shared" si="2"/>
        <v>19087</v>
      </c>
      <c r="I106" s="21">
        <v>19100</v>
      </c>
      <c r="J106" s="70">
        <v>170369</v>
      </c>
      <c r="K106" s="65">
        <f t="shared" si="3"/>
        <v>189469</v>
      </c>
      <c r="L106" s="24"/>
    </row>
    <row r="107" spans="1:12" ht="12.75">
      <c r="A107">
        <v>102</v>
      </c>
      <c r="B107" s="62" t="s">
        <v>121</v>
      </c>
      <c r="C107" s="35">
        <v>39502</v>
      </c>
      <c r="D107" s="35"/>
      <c r="E107" s="35">
        <v>294669</v>
      </c>
      <c r="F107" s="36"/>
      <c r="G107" s="36"/>
      <c r="H107" s="21">
        <f t="shared" si="2"/>
        <v>334171</v>
      </c>
      <c r="I107" s="21">
        <v>334200</v>
      </c>
      <c r="J107" s="70">
        <v>267723</v>
      </c>
      <c r="K107" s="65">
        <f t="shared" si="3"/>
        <v>601923</v>
      </c>
      <c r="L107" s="24"/>
    </row>
    <row r="108" spans="1:12" ht="12.75">
      <c r="A108">
        <v>103</v>
      </c>
      <c r="B108" s="62" t="s">
        <v>105</v>
      </c>
      <c r="C108" s="35">
        <v>8633</v>
      </c>
      <c r="D108" s="35"/>
      <c r="E108" s="35"/>
      <c r="F108" s="36"/>
      <c r="G108" s="36"/>
      <c r="H108" s="21">
        <f t="shared" si="2"/>
        <v>8633</v>
      </c>
      <c r="I108" s="21">
        <v>8700</v>
      </c>
      <c r="J108" s="70"/>
      <c r="K108" s="65">
        <f t="shared" si="3"/>
        <v>8700</v>
      </c>
      <c r="L108" s="24"/>
    </row>
    <row r="109" spans="1:12" ht="12.75">
      <c r="A109">
        <v>104</v>
      </c>
      <c r="B109" s="62" t="s">
        <v>106</v>
      </c>
      <c r="C109" s="35">
        <v>7323</v>
      </c>
      <c r="D109" s="35"/>
      <c r="E109" s="35"/>
      <c r="F109" s="36"/>
      <c r="G109" s="36"/>
      <c r="H109" s="21">
        <f t="shared" si="2"/>
        <v>7323</v>
      </c>
      <c r="I109" s="21">
        <v>7400</v>
      </c>
      <c r="J109" s="70"/>
      <c r="K109" s="65">
        <f t="shared" si="3"/>
        <v>7400</v>
      </c>
      <c r="L109" s="24"/>
    </row>
    <row r="110" spans="1:12" ht="12.75">
      <c r="A110">
        <v>105</v>
      </c>
      <c r="B110" s="62" t="s">
        <v>107</v>
      </c>
      <c r="C110" s="35">
        <v>12845</v>
      </c>
      <c r="D110" s="35"/>
      <c r="E110" s="35"/>
      <c r="F110" s="36"/>
      <c r="G110" s="36"/>
      <c r="H110" s="21">
        <f t="shared" si="2"/>
        <v>12845</v>
      </c>
      <c r="I110" s="21">
        <v>12900</v>
      </c>
      <c r="J110" s="70">
        <v>48677</v>
      </c>
      <c r="K110" s="65">
        <f t="shared" si="3"/>
        <v>61577</v>
      </c>
      <c r="L110" s="24"/>
    </row>
    <row r="111" spans="1:12" ht="12.75">
      <c r="A111">
        <v>106</v>
      </c>
      <c r="B111" s="62" t="s">
        <v>108</v>
      </c>
      <c r="C111" s="35">
        <v>7323</v>
      </c>
      <c r="D111" s="35"/>
      <c r="E111" s="35"/>
      <c r="F111" s="36"/>
      <c r="G111" s="36"/>
      <c r="H111" s="21">
        <f t="shared" si="2"/>
        <v>7323</v>
      </c>
      <c r="I111" s="21">
        <v>7400</v>
      </c>
      <c r="J111" s="70"/>
      <c r="K111" s="65">
        <f t="shared" si="3"/>
        <v>7400</v>
      </c>
      <c r="L111" s="24"/>
    </row>
    <row r="112" spans="1:12" ht="12.75">
      <c r="A112">
        <v>107</v>
      </c>
      <c r="B112" s="62" t="s">
        <v>109</v>
      </c>
      <c r="C112" s="35">
        <v>17258</v>
      </c>
      <c r="D112" s="35"/>
      <c r="E112" s="35"/>
      <c r="F112" s="36"/>
      <c r="G112" s="36"/>
      <c r="H112" s="21">
        <f t="shared" si="2"/>
        <v>17258</v>
      </c>
      <c r="I112" s="21">
        <v>17300</v>
      </c>
      <c r="J112" s="70"/>
      <c r="K112" s="65">
        <f t="shared" si="3"/>
        <v>17300</v>
      </c>
      <c r="L112" s="24"/>
    </row>
    <row r="113" spans="1:12" ht="12.75">
      <c r="A113">
        <v>108</v>
      </c>
      <c r="B113" s="62" t="s">
        <v>110</v>
      </c>
      <c r="C113" s="35">
        <v>8803</v>
      </c>
      <c r="D113" s="35"/>
      <c r="E113" s="35"/>
      <c r="F113" s="36"/>
      <c r="G113" s="36"/>
      <c r="H113" s="21">
        <f t="shared" si="2"/>
        <v>8803</v>
      </c>
      <c r="I113" s="21">
        <v>8900</v>
      </c>
      <c r="J113" s="70">
        <v>12885</v>
      </c>
      <c r="K113" s="65">
        <f t="shared" si="3"/>
        <v>21785</v>
      </c>
      <c r="L113" s="24"/>
    </row>
    <row r="114" spans="1:12" ht="12.75">
      <c r="A114">
        <v>109</v>
      </c>
      <c r="B114" s="62" t="s">
        <v>111</v>
      </c>
      <c r="C114" s="35">
        <v>12506</v>
      </c>
      <c r="D114" s="35"/>
      <c r="E114" s="35"/>
      <c r="F114" s="36"/>
      <c r="G114" s="36"/>
      <c r="H114" s="21">
        <f t="shared" si="2"/>
        <v>12506</v>
      </c>
      <c r="I114" s="21">
        <v>12600</v>
      </c>
      <c r="J114" s="70">
        <v>77311</v>
      </c>
      <c r="K114" s="65">
        <f t="shared" si="3"/>
        <v>89911</v>
      </c>
      <c r="L114" s="24"/>
    </row>
    <row r="115" spans="1:12" ht="12.75">
      <c r="A115">
        <v>110</v>
      </c>
      <c r="B115" s="62" t="s">
        <v>115</v>
      </c>
      <c r="C115" s="35">
        <v>19976</v>
      </c>
      <c r="D115" s="35"/>
      <c r="E115" s="35"/>
      <c r="F115" s="36"/>
      <c r="G115" s="36"/>
      <c r="H115" s="21">
        <f t="shared" si="2"/>
        <v>19976</v>
      </c>
      <c r="I115" s="21">
        <v>20000</v>
      </c>
      <c r="J115" s="70">
        <v>67289</v>
      </c>
      <c r="K115" s="65">
        <f t="shared" si="3"/>
        <v>87289</v>
      </c>
      <c r="L115" s="24"/>
    </row>
    <row r="116" spans="1:12" ht="12.75">
      <c r="A116">
        <v>111</v>
      </c>
      <c r="B116" s="62" t="s">
        <v>116</v>
      </c>
      <c r="C116" s="35">
        <v>9748</v>
      </c>
      <c r="D116" s="35"/>
      <c r="E116" s="35"/>
      <c r="F116" s="36"/>
      <c r="G116" s="36"/>
      <c r="H116" s="21">
        <f t="shared" si="2"/>
        <v>9748</v>
      </c>
      <c r="I116" s="21">
        <v>9800</v>
      </c>
      <c r="J116" s="70">
        <v>30065</v>
      </c>
      <c r="K116" s="65">
        <f t="shared" si="3"/>
        <v>39865</v>
      </c>
      <c r="L116" s="24"/>
    </row>
    <row r="117" spans="1:12" ht="12.75">
      <c r="A117">
        <v>112</v>
      </c>
      <c r="B117" s="62" t="s">
        <v>112</v>
      </c>
      <c r="C117" s="35">
        <v>23913</v>
      </c>
      <c r="D117" s="35"/>
      <c r="E117" s="37"/>
      <c r="F117" s="36"/>
      <c r="G117" s="36"/>
      <c r="H117" s="21">
        <f t="shared" si="2"/>
        <v>23913</v>
      </c>
      <c r="I117" s="21">
        <v>24000</v>
      </c>
      <c r="J117" s="70">
        <v>207593</v>
      </c>
      <c r="K117" s="65">
        <f t="shared" si="3"/>
        <v>231593</v>
      </c>
      <c r="L117" s="24"/>
    </row>
    <row r="118" spans="1:12" ht="12.75">
      <c r="A118">
        <v>113</v>
      </c>
      <c r="B118" s="62" t="s">
        <v>113</v>
      </c>
      <c r="C118" s="35">
        <v>7323</v>
      </c>
      <c r="D118" s="35"/>
      <c r="E118" s="35"/>
      <c r="F118" s="36"/>
      <c r="G118" s="36"/>
      <c r="H118" s="21">
        <f t="shared" si="2"/>
        <v>7323</v>
      </c>
      <c r="I118" s="21">
        <v>7400</v>
      </c>
      <c r="J118" s="70"/>
      <c r="K118" s="65">
        <f t="shared" si="3"/>
        <v>7400</v>
      </c>
      <c r="L118" s="24"/>
    </row>
    <row r="119" spans="1:12" ht="12.75">
      <c r="A119">
        <v>114</v>
      </c>
      <c r="B119" s="68" t="s">
        <v>114</v>
      </c>
      <c r="C119" s="35">
        <v>7323</v>
      </c>
      <c r="D119" s="35"/>
      <c r="E119" s="35"/>
      <c r="F119" s="36"/>
      <c r="G119" s="36"/>
      <c r="H119" s="21">
        <f t="shared" si="2"/>
        <v>7323</v>
      </c>
      <c r="I119" s="21">
        <v>7400</v>
      </c>
      <c r="J119" s="70">
        <v>57267</v>
      </c>
      <c r="K119" s="65">
        <f t="shared" si="3"/>
        <v>64667</v>
      </c>
      <c r="L119" s="24"/>
    </row>
    <row r="120" spans="1:12" ht="12.75">
      <c r="A120">
        <v>115</v>
      </c>
      <c r="B120" s="62" t="s">
        <v>117</v>
      </c>
      <c r="C120" s="35">
        <v>7323</v>
      </c>
      <c r="D120" s="35"/>
      <c r="E120" s="35"/>
      <c r="F120" s="36"/>
      <c r="G120" s="36"/>
      <c r="H120" s="21">
        <f t="shared" si="2"/>
        <v>7323</v>
      </c>
      <c r="I120" s="21">
        <v>7400</v>
      </c>
      <c r="J120" s="70"/>
      <c r="K120" s="65">
        <f t="shared" si="3"/>
        <v>7400</v>
      </c>
      <c r="L120" s="24"/>
    </row>
    <row r="121" spans="1:12" ht="12.75">
      <c r="A121">
        <v>116</v>
      </c>
      <c r="B121" s="62" t="s">
        <v>118</v>
      </c>
      <c r="C121" s="35">
        <v>7323</v>
      </c>
      <c r="D121" s="35"/>
      <c r="E121" s="35"/>
      <c r="F121" s="36"/>
      <c r="G121" s="36"/>
      <c r="H121" s="21">
        <f t="shared" si="2"/>
        <v>7323</v>
      </c>
      <c r="I121" s="21">
        <v>7400</v>
      </c>
      <c r="J121" s="70"/>
      <c r="K121" s="65">
        <f t="shared" si="3"/>
        <v>7400</v>
      </c>
      <c r="L121" s="24"/>
    </row>
    <row r="122" spans="1:12" ht="12.75">
      <c r="A122">
        <v>117</v>
      </c>
      <c r="B122" s="62" t="s">
        <v>119</v>
      </c>
      <c r="C122" s="35">
        <v>7323</v>
      </c>
      <c r="D122" s="35"/>
      <c r="E122" s="35"/>
      <c r="F122" s="36"/>
      <c r="G122" s="36"/>
      <c r="H122" s="21">
        <f t="shared" si="2"/>
        <v>7323</v>
      </c>
      <c r="I122" s="21">
        <v>7400</v>
      </c>
      <c r="J122" s="70"/>
      <c r="K122" s="65">
        <f t="shared" si="3"/>
        <v>7400</v>
      </c>
      <c r="L122" s="24"/>
    </row>
    <row r="123" spans="1:12" ht="12.75">
      <c r="A123">
        <v>118</v>
      </c>
      <c r="B123" s="62" t="s">
        <v>122</v>
      </c>
      <c r="C123" s="35">
        <v>7323</v>
      </c>
      <c r="D123" s="35"/>
      <c r="E123" s="35"/>
      <c r="F123" s="36"/>
      <c r="G123" s="36"/>
      <c r="H123" s="21">
        <f t="shared" si="2"/>
        <v>7323</v>
      </c>
      <c r="I123" s="21">
        <v>7400</v>
      </c>
      <c r="J123" s="70"/>
      <c r="K123" s="65">
        <f t="shared" si="3"/>
        <v>7400</v>
      </c>
      <c r="L123" s="24"/>
    </row>
    <row r="124" spans="1:12" ht="12.75">
      <c r="A124">
        <v>119</v>
      </c>
      <c r="B124" s="62" t="s">
        <v>123</v>
      </c>
      <c r="C124" s="35">
        <v>74680</v>
      </c>
      <c r="D124" s="35">
        <v>177151</v>
      </c>
      <c r="E124" s="35">
        <v>667102</v>
      </c>
      <c r="F124" s="36"/>
      <c r="G124" s="36"/>
      <c r="H124" s="21">
        <f t="shared" si="2"/>
        <v>918933</v>
      </c>
      <c r="I124" s="21">
        <v>919000</v>
      </c>
      <c r="J124" s="70">
        <v>566944</v>
      </c>
      <c r="K124" s="65">
        <f t="shared" si="3"/>
        <v>1485944</v>
      </c>
      <c r="L124" s="24"/>
    </row>
    <row r="125" spans="1:12" ht="13.5" thickBot="1">
      <c r="A125">
        <v>120</v>
      </c>
      <c r="B125" s="63" t="s">
        <v>124</v>
      </c>
      <c r="C125" s="38">
        <v>8488</v>
      </c>
      <c r="D125" s="38"/>
      <c r="E125" s="37"/>
      <c r="F125" s="39"/>
      <c r="G125" s="39"/>
      <c r="H125" s="21">
        <f t="shared" si="2"/>
        <v>8488</v>
      </c>
      <c r="I125" s="22">
        <v>8500</v>
      </c>
      <c r="J125" s="71">
        <v>15748</v>
      </c>
      <c r="K125" s="65">
        <f t="shared" si="3"/>
        <v>24248</v>
      </c>
      <c r="L125" s="24"/>
    </row>
    <row r="126" spans="2:12" ht="13.5" thickBot="1">
      <c r="B126" s="3" t="s">
        <v>0</v>
      </c>
      <c r="C126" s="25">
        <f aca="true" t="shared" si="4" ref="C126:H126">SUM(C6:C125)</f>
        <v>2526008</v>
      </c>
      <c r="D126" s="25">
        <f t="shared" si="4"/>
        <v>3875307</v>
      </c>
      <c r="E126" s="25">
        <f t="shared" si="4"/>
        <v>10167145</v>
      </c>
      <c r="F126" s="25">
        <f t="shared" si="4"/>
        <v>15495365</v>
      </c>
      <c r="G126" s="25">
        <f t="shared" si="4"/>
        <v>52352858</v>
      </c>
      <c r="H126" s="16">
        <f t="shared" si="4"/>
        <v>84416683</v>
      </c>
      <c r="I126" s="16">
        <f>SUM(I6:I125)</f>
        <v>84424400</v>
      </c>
      <c r="J126" s="16">
        <f>SUM(J6:J125)</f>
        <v>14500016</v>
      </c>
      <c r="K126" s="16">
        <f>SUM(K6:K125)</f>
        <v>98924416</v>
      </c>
      <c r="L126" s="33"/>
    </row>
    <row r="127" spans="2:12" ht="12.75">
      <c r="B127"/>
      <c r="C127" s="23"/>
      <c r="D127" s="24"/>
      <c r="E127" s="24"/>
      <c r="F127" s="19"/>
      <c r="G127" s="19"/>
      <c r="L127" s="24"/>
    </row>
    <row r="128" spans="2:9" ht="12.75">
      <c r="B128"/>
      <c r="H128" s="12"/>
      <c r="I128" s="12"/>
    </row>
    <row r="129" spans="2:9" ht="12.75">
      <c r="B129" s="11"/>
      <c r="H129"/>
      <c r="I129"/>
    </row>
    <row r="130" ht="12.75">
      <c r="B130"/>
    </row>
    <row r="131" ht="12.75">
      <c r="B131"/>
    </row>
    <row r="132" spans="2:4" ht="12.75">
      <c r="B132"/>
      <c r="D132" s="1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31496062992125984" right="0.31496062992125984" top="0.6299212598425197" bottom="0.5511811023622047" header="0.5118110236220472" footer="0.5118110236220472"/>
  <pageSetup fitToHeight="3" horizontalDpi="600" verticalDpi="600" orientation="landscape" paperSize="9" scale="87" r:id="rId3"/>
  <rowBreaks count="5" manualBreakCount="5">
    <brk id="43" min="1" max="10" man="1"/>
    <brk id="83" min="1" max="10" man="1"/>
    <brk id="126" min="1" max="10" man="1"/>
    <brk id="251" max="255" man="1"/>
    <brk id="4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08"/>
  <sheetViews>
    <sheetView zoomScale="80" zoomScaleNormal="80" workbookViewId="0" topLeftCell="A1">
      <pane xSplit="2" ySplit="5" topLeftCell="D6" activePane="bottomRight" state="frozen"/>
      <selection pane="topLeft" activeCell="L95" sqref="L95"/>
      <selection pane="topRight" activeCell="L95" sqref="L95"/>
      <selection pane="bottomLeft" activeCell="L95" sqref="L95"/>
      <selection pane="bottomRight" activeCell="L95" sqref="L95"/>
    </sheetView>
  </sheetViews>
  <sheetFormatPr defaultColWidth="9.00390625" defaultRowHeight="12.75"/>
  <cols>
    <col min="1" max="1" width="4.375" style="0" customWidth="1"/>
    <col min="2" max="2" width="24.625" style="2" customWidth="1"/>
    <col min="3" max="3" width="12.25390625" style="0" customWidth="1"/>
    <col min="4" max="4" width="11.75390625" style="0" customWidth="1"/>
    <col min="5" max="5" width="12.625" style="0" customWidth="1"/>
    <col min="6" max="7" width="13.75390625" style="18" customWidth="1"/>
    <col min="8" max="8" width="13.75390625" style="9" customWidth="1"/>
    <col min="9" max="9" width="16.375" style="9" customWidth="1"/>
    <col min="10" max="11" width="13.75390625" style="0" customWidth="1"/>
    <col min="12" max="12" width="16.625" style="77" customWidth="1"/>
  </cols>
  <sheetData>
    <row r="1" ht="12.75">
      <c r="J1" s="1" t="s">
        <v>696</v>
      </c>
    </row>
    <row r="2" spans="2:10" ht="14.25">
      <c r="B2" s="8"/>
      <c r="C2" s="9"/>
      <c r="D2" s="15"/>
      <c r="E2" s="15"/>
      <c r="F2" s="17"/>
      <c r="G2" s="17"/>
      <c r="J2" s="1" t="s">
        <v>695</v>
      </c>
    </row>
    <row r="3" spans="2:7" ht="12" customHeight="1" thickBot="1">
      <c r="B3" s="8" t="s">
        <v>397</v>
      </c>
      <c r="C3" s="9"/>
      <c r="D3" s="9"/>
      <c r="E3" s="9"/>
      <c r="F3" s="17"/>
      <c r="G3" s="17"/>
    </row>
    <row r="4" spans="2:12" ht="12.75" customHeight="1">
      <c r="B4" s="90" t="s">
        <v>683</v>
      </c>
      <c r="C4" s="92" t="s">
        <v>673</v>
      </c>
      <c r="D4" s="93"/>
      <c r="E4" s="93"/>
      <c r="F4" s="93"/>
      <c r="G4" s="94"/>
      <c r="H4" s="88" t="s">
        <v>681</v>
      </c>
      <c r="I4" s="88" t="s">
        <v>687</v>
      </c>
      <c r="J4" s="88" t="s">
        <v>679</v>
      </c>
      <c r="K4" s="88" t="s">
        <v>680</v>
      </c>
      <c r="L4" s="82"/>
    </row>
    <row r="5" spans="2:12" ht="36" customHeight="1" thickBot="1">
      <c r="B5" s="91"/>
      <c r="C5" s="41" t="s">
        <v>682</v>
      </c>
      <c r="D5" s="41" t="s">
        <v>675</v>
      </c>
      <c r="E5" s="41" t="s">
        <v>676</v>
      </c>
      <c r="F5" s="41" t="s">
        <v>677</v>
      </c>
      <c r="G5" s="41" t="s">
        <v>688</v>
      </c>
      <c r="H5" s="89"/>
      <c r="I5" s="89"/>
      <c r="J5" s="89"/>
      <c r="K5" s="89"/>
      <c r="L5" s="82"/>
    </row>
    <row r="6" spans="2:11" ht="12.75">
      <c r="B6" s="67" t="s">
        <v>125</v>
      </c>
      <c r="C6" s="44">
        <v>7323</v>
      </c>
      <c r="D6" s="44"/>
      <c r="E6" s="44"/>
      <c r="F6" s="45"/>
      <c r="G6" s="45"/>
      <c r="H6" s="46">
        <f>SUM(C6:G6)</f>
        <v>7323</v>
      </c>
      <c r="I6" s="21">
        <v>7400</v>
      </c>
      <c r="J6" s="40"/>
      <c r="K6" s="65">
        <f>SUM(I6:J6)</f>
        <v>7400</v>
      </c>
    </row>
    <row r="7" spans="2:12" ht="12.75">
      <c r="B7" s="65" t="s">
        <v>126</v>
      </c>
      <c r="C7" s="46">
        <v>55852</v>
      </c>
      <c r="D7" s="46">
        <v>95396</v>
      </c>
      <c r="E7" s="46">
        <v>589190</v>
      </c>
      <c r="F7" s="47"/>
      <c r="G7" s="47"/>
      <c r="H7" s="46">
        <f>SUM(C7:G7)</f>
        <v>740438</v>
      </c>
      <c r="I7" s="46">
        <v>740500</v>
      </c>
      <c r="J7" s="70">
        <v>449546</v>
      </c>
      <c r="K7" s="65">
        <f>SUM(I7:J7)</f>
        <v>1190046</v>
      </c>
      <c r="L7" s="24"/>
    </row>
    <row r="8" spans="2:12" ht="12.75">
      <c r="B8" s="65" t="s">
        <v>127</v>
      </c>
      <c r="C8" s="46">
        <v>7323</v>
      </c>
      <c r="D8" s="46"/>
      <c r="E8" s="46"/>
      <c r="F8" s="47"/>
      <c r="G8" s="47"/>
      <c r="H8" s="46">
        <f aca="true" t="shared" si="0" ref="H8:H71">SUM(C8:G8)</f>
        <v>7323</v>
      </c>
      <c r="I8" s="46">
        <v>7400</v>
      </c>
      <c r="J8" s="70"/>
      <c r="K8" s="65">
        <f aca="true" t="shared" si="1" ref="K8:K71">SUM(I8:J8)</f>
        <v>7400</v>
      </c>
      <c r="L8" s="24"/>
    </row>
    <row r="9" spans="2:12" ht="12.75">
      <c r="B9" s="65" t="s">
        <v>128</v>
      </c>
      <c r="C9" s="46">
        <v>10789</v>
      </c>
      <c r="D9" s="46"/>
      <c r="E9" s="46"/>
      <c r="F9" s="47"/>
      <c r="G9" s="47"/>
      <c r="H9" s="46">
        <f t="shared" si="0"/>
        <v>10789</v>
      </c>
      <c r="I9" s="46">
        <v>10800</v>
      </c>
      <c r="J9" s="70"/>
      <c r="K9" s="65">
        <f t="shared" si="1"/>
        <v>10800</v>
      </c>
      <c r="L9" s="24"/>
    </row>
    <row r="10" spans="2:12" ht="12.75">
      <c r="B10" s="65" t="s">
        <v>129</v>
      </c>
      <c r="C10" s="46">
        <v>7323</v>
      </c>
      <c r="D10" s="46"/>
      <c r="E10" s="46"/>
      <c r="F10" s="47"/>
      <c r="G10" s="47"/>
      <c r="H10" s="46">
        <f t="shared" si="0"/>
        <v>7323</v>
      </c>
      <c r="I10" s="46">
        <v>7400</v>
      </c>
      <c r="J10" s="70"/>
      <c r="K10" s="65">
        <f t="shared" si="1"/>
        <v>7400</v>
      </c>
      <c r="L10" s="24"/>
    </row>
    <row r="11" spans="2:12" ht="12.75">
      <c r="B11" s="65" t="s">
        <v>130</v>
      </c>
      <c r="C11" s="46">
        <v>7323</v>
      </c>
      <c r="D11" s="46"/>
      <c r="E11" s="46"/>
      <c r="F11" s="47"/>
      <c r="G11" s="47"/>
      <c r="H11" s="46">
        <f t="shared" si="0"/>
        <v>7323</v>
      </c>
      <c r="I11" s="46">
        <v>7400</v>
      </c>
      <c r="J11" s="70"/>
      <c r="K11" s="65">
        <f t="shared" si="1"/>
        <v>7400</v>
      </c>
      <c r="L11" s="24"/>
    </row>
    <row r="12" spans="2:12" ht="12.75">
      <c r="B12" s="65" t="s">
        <v>131</v>
      </c>
      <c r="C12" s="46">
        <v>7323</v>
      </c>
      <c r="D12" s="46"/>
      <c r="E12" s="46"/>
      <c r="F12" s="47"/>
      <c r="G12" s="47"/>
      <c r="H12" s="46">
        <f t="shared" si="0"/>
        <v>7323</v>
      </c>
      <c r="I12" s="46">
        <v>7400</v>
      </c>
      <c r="J12" s="70"/>
      <c r="K12" s="65">
        <f t="shared" si="1"/>
        <v>7400</v>
      </c>
      <c r="L12" s="24"/>
    </row>
    <row r="13" spans="2:12" ht="12.75">
      <c r="B13" s="65" t="s">
        <v>132</v>
      </c>
      <c r="C13" s="46">
        <v>88768</v>
      </c>
      <c r="D13" s="46">
        <v>146842</v>
      </c>
      <c r="E13" s="46">
        <v>573470</v>
      </c>
      <c r="F13" s="47"/>
      <c r="G13" s="47"/>
      <c r="H13" s="46">
        <f t="shared" si="0"/>
        <v>809080</v>
      </c>
      <c r="I13" s="46">
        <v>809100</v>
      </c>
      <c r="J13" s="70">
        <v>508245</v>
      </c>
      <c r="K13" s="65">
        <f t="shared" si="1"/>
        <v>1317345</v>
      </c>
      <c r="L13" s="24"/>
    </row>
    <row r="14" spans="2:12" ht="12.75">
      <c r="B14" s="65" t="s">
        <v>519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2:12" ht="12.75">
      <c r="B15" s="65" t="s">
        <v>133</v>
      </c>
      <c r="C15" s="46">
        <v>7323</v>
      </c>
      <c r="D15" s="46"/>
      <c r="E15" s="46"/>
      <c r="F15" s="47"/>
      <c r="G15" s="47"/>
      <c r="H15" s="46">
        <f t="shared" si="0"/>
        <v>7323</v>
      </c>
      <c r="I15" s="46">
        <v>7400</v>
      </c>
      <c r="J15" s="70">
        <v>50109</v>
      </c>
      <c r="K15" s="65">
        <f t="shared" si="1"/>
        <v>57509</v>
      </c>
      <c r="L15" s="24"/>
    </row>
    <row r="16" spans="2:12" ht="12.75">
      <c r="B16" s="65" t="s">
        <v>134</v>
      </c>
      <c r="C16" s="46">
        <v>10160</v>
      </c>
      <c r="D16" s="46"/>
      <c r="E16" s="46"/>
      <c r="F16" s="47"/>
      <c r="G16" s="47"/>
      <c r="H16" s="46">
        <f t="shared" si="0"/>
        <v>10160</v>
      </c>
      <c r="I16" s="46">
        <v>10200</v>
      </c>
      <c r="J16" s="70">
        <v>25770</v>
      </c>
      <c r="K16" s="65">
        <f t="shared" si="1"/>
        <v>35970</v>
      </c>
      <c r="L16" s="24"/>
    </row>
    <row r="17" spans="2:12" ht="12.75">
      <c r="B17" s="65" t="s">
        <v>135</v>
      </c>
      <c r="C17" s="46">
        <v>7323</v>
      </c>
      <c r="D17" s="46"/>
      <c r="E17" s="46"/>
      <c r="F17" s="47"/>
      <c r="G17" s="47"/>
      <c r="H17" s="46">
        <f t="shared" si="0"/>
        <v>7323</v>
      </c>
      <c r="I17" s="46">
        <v>7400</v>
      </c>
      <c r="J17" s="70"/>
      <c r="K17" s="65">
        <f t="shared" si="1"/>
        <v>7400</v>
      </c>
      <c r="L17" s="24"/>
    </row>
    <row r="18" spans="2:12" ht="12.75">
      <c r="B18" s="65" t="s">
        <v>146</v>
      </c>
      <c r="C18" s="46">
        <v>7323</v>
      </c>
      <c r="D18" s="46"/>
      <c r="E18" s="46"/>
      <c r="F18" s="47"/>
      <c r="G18" s="47"/>
      <c r="H18" s="46">
        <f t="shared" si="0"/>
        <v>7323</v>
      </c>
      <c r="I18" s="46">
        <v>7400</v>
      </c>
      <c r="J18" s="70"/>
      <c r="K18" s="65">
        <f t="shared" si="1"/>
        <v>7400</v>
      </c>
      <c r="L18" s="24"/>
    </row>
    <row r="19" spans="2:12" ht="12.75">
      <c r="B19" s="65" t="s">
        <v>147</v>
      </c>
      <c r="C19" s="46">
        <v>7323</v>
      </c>
      <c r="D19" s="46"/>
      <c r="E19" s="46"/>
      <c r="F19" s="47"/>
      <c r="G19" s="47"/>
      <c r="H19" s="46">
        <f t="shared" si="0"/>
        <v>7323</v>
      </c>
      <c r="I19" s="46">
        <v>7400</v>
      </c>
      <c r="J19" s="70"/>
      <c r="K19" s="65">
        <f t="shared" si="1"/>
        <v>7400</v>
      </c>
      <c r="L19" s="24"/>
    </row>
    <row r="20" spans="2:12" ht="12.75">
      <c r="B20" s="65" t="s">
        <v>136</v>
      </c>
      <c r="C20" s="46">
        <v>9385</v>
      </c>
      <c r="D20" s="46"/>
      <c r="E20" s="46"/>
      <c r="F20" s="47"/>
      <c r="G20" s="47"/>
      <c r="H20" s="46">
        <f t="shared" si="0"/>
        <v>9385</v>
      </c>
      <c r="I20" s="46">
        <v>9400</v>
      </c>
      <c r="J20" s="70">
        <v>41519</v>
      </c>
      <c r="K20" s="65">
        <f t="shared" si="1"/>
        <v>50919</v>
      </c>
      <c r="L20" s="24"/>
    </row>
    <row r="21" spans="2:12" ht="12.75">
      <c r="B21" s="65" t="s">
        <v>137</v>
      </c>
      <c r="C21" s="46">
        <v>45487</v>
      </c>
      <c r="D21" s="46">
        <v>113267</v>
      </c>
      <c r="E21" s="46"/>
      <c r="F21" s="47"/>
      <c r="G21" s="47"/>
      <c r="H21" s="46">
        <f t="shared" si="0"/>
        <v>158754</v>
      </c>
      <c r="I21" s="46">
        <v>158800</v>
      </c>
      <c r="J21" s="70">
        <v>499655</v>
      </c>
      <c r="K21" s="65">
        <f t="shared" si="1"/>
        <v>658455</v>
      </c>
      <c r="L21" s="24"/>
    </row>
    <row r="22" spans="2:12" ht="12.75">
      <c r="B22" s="65" t="s">
        <v>138</v>
      </c>
      <c r="C22" s="46">
        <v>7323</v>
      </c>
      <c r="D22" s="46"/>
      <c r="E22" s="46"/>
      <c r="F22" s="47"/>
      <c r="G22" s="47"/>
      <c r="H22" s="46">
        <f t="shared" si="0"/>
        <v>7323</v>
      </c>
      <c r="I22" s="46">
        <v>7400</v>
      </c>
      <c r="J22" s="70"/>
      <c r="K22" s="65">
        <f t="shared" si="1"/>
        <v>7400</v>
      </c>
      <c r="L22" s="24"/>
    </row>
    <row r="23" spans="2:12" ht="12.75">
      <c r="B23" s="65" t="s">
        <v>139</v>
      </c>
      <c r="C23" s="46">
        <v>30279</v>
      </c>
      <c r="D23" s="46">
        <v>65472</v>
      </c>
      <c r="E23" s="46"/>
      <c r="F23" s="47"/>
      <c r="G23" s="47"/>
      <c r="H23" s="46">
        <f t="shared" si="0"/>
        <v>95751</v>
      </c>
      <c r="I23" s="46">
        <v>95800</v>
      </c>
      <c r="J23" s="70">
        <v>266292</v>
      </c>
      <c r="K23" s="65">
        <f t="shared" si="1"/>
        <v>362092</v>
      </c>
      <c r="L23" s="24"/>
    </row>
    <row r="24" spans="2:12" ht="12.75">
      <c r="B24" s="65" t="s">
        <v>140</v>
      </c>
      <c r="C24" s="46">
        <v>7323</v>
      </c>
      <c r="D24" s="46"/>
      <c r="E24" s="46"/>
      <c r="F24" s="47"/>
      <c r="G24" s="47"/>
      <c r="H24" s="46">
        <f t="shared" si="0"/>
        <v>7323</v>
      </c>
      <c r="I24" s="46">
        <v>7400</v>
      </c>
      <c r="J24" s="70"/>
      <c r="K24" s="65">
        <f t="shared" si="1"/>
        <v>7400</v>
      </c>
      <c r="L24" s="24"/>
    </row>
    <row r="25" spans="2:12" ht="12.75">
      <c r="B25" s="65" t="s">
        <v>141</v>
      </c>
      <c r="C25" s="46">
        <v>7323</v>
      </c>
      <c r="D25" s="46"/>
      <c r="E25" s="46"/>
      <c r="F25" s="47"/>
      <c r="G25" s="47"/>
      <c r="H25" s="46">
        <f t="shared" si="0"/>
        <v>7323</v>
      </c>
      <c r="I25" s="46">
        <v>7400</v>
      </c>
      <c r="J25" s="70"/>
      <c r="K25" s="65">
        <f t="shared" si="1"/>
        <v>7400</v>
      </c>
      <c r="L25" s="24"/>
    </row>
    <row r="26" spans="2:12" ht="12.75">
      <c r="B26" s="65" t="s">
        <v>142</v>
      </c>
      <c r="C26" s="46">
        <v>7323</v>
      </c>
      <c r="D26" s="46"/>
      <c r="E26" s="46"/>
      <c r="F26" s="47"/>
      <c r="G26" s="47"/>
      <c r="H26" s="46">
        <f t="shared" si="0"/>
        <v>7323</v>
      </c>
      <c r="I26" s="46">
        <v>7400</v>
      </c>
      <c r="J26" s="70"/>
      <c r="K26" s="65">
        <f t="shared" si="1"/>
        <v>7400</v>
      </c>
      <c r="L26" s="24"/>
    </row>
    <row r="27" spans="2:12" ht="12.75">
      <c r="B27" s="65" t="s">
        <v>143</v>
      </c>
      <c r="C27" s="46">
        <v>9966</v>
      </c>
      <c r="D27" s="46">
        <v>62162</v>
      </c>
      <c r="E27" s="46"/>
      <c r="F27" s="47"/>
      <c r="G27" s="47"/>
      <c r="H27" s="46">
        <f t="shared" si="0"/>
        <v>72128</v>
      </c>
      <c r="I27" s="46">
        <v>72200</v>
      </c>
      <c r="J27" s="70">
        <v>191845</v>
      </c>
      <c r="K27" s="65">
        <f t="shared" si="1"/>
        <v>264045</v>
      </c>
      <c r="L27" s="24"/>
    </row>
    <row r="28" spans="2:12" ht="12.75">
      <c r="B28" s="65" t="s">
        <v>144</v>
      </c>
      <c r="C28" s="46">
        <v>7323</v>
      </c>
      <c r="D28" s="46"/>
      <c r="E28" s="46"/>
      <c r="F28" s="47"/>
      <c r="G28" s="47"/>
      <c r="H28" s="46">
        <f t="shared" si="0"/>
        <v>7323</v>
      </c>
      <c r="I28" s="46">
        <v>7400</v>
      </c>
      <c r="J28" s="70"/>
      <c r="K28" s="65">
        <f t="shared" si="1"/>
        <v>7400</v>
      </c>
      <c r="L28" s="24"/>
    </row>
    <row r="29" spans="2:12" ht="12.75">
      <c r="B29" s="65" t="s">
        <v>145</v>
      </c>
      <c r="C29" s="46">
        <v>7323</v>
      </c>
      <c r="D29" s="46"/>
      <c r="E29" s="46"/>
      <c r="F29" s="47"/>
      <c r="G29" s="47"/>
      <c r="H29" s="46">
        <f t="shared" si="0"/>
        <v>7323</v>
      </c>
      <c r="I29" s="46">
        <v>7400</v>
      </c>
      <c r="J29" s="70"/>
      <c r="K29" s="65">
        <f t="shared" si="1"/>
        <v>7400</v>
      </c>
      <c r="L29" s="24"/>
    </row>
    <row r="30" spans="2:12" ht="12.75">
      <c r="B30" s="65" t="s">
        <v>148</v>
      </c>
      <c r="C30" s="46">
        <v>7323</v>
      </c>
      <c r="D30" s="46"/>
      <c r="E30" s="46"/>
      <c r="F30" s="47"/>
      <c r="G30" s="47"/>
      <c r="H30" s="46">
        <f t="shared" si="0"/>
        <v>7323</v>
      </c>
      <c r="I30" s="46">
        <v>7400</v>
      </c>
      <c r="J30" s="70"/>
      <c r="K30" s="65">
        <f t="shared" si="1"/>
        <v>7400</v>
      </c>
      <c r="L30" s="24"/>
    </row>
    <row r="31" spans="2:12" ht="12.75">
      <c r="B31" s="65" t="s">
        <v>149</v>
      </c>
      <c r="C31" s="46">
        <v>18076</v>
      </c>
      <c r="D31" s="46"/>
      <c r="E31" s="46"/>
      <c r="F31" s="47"/>
      <c r="G31" s="47"/>
      <c r="H31" s="46">
        <f t="shared" si="0"/>
        <v>18076</v>
      </c>
      <c r="I31" s="46">
        <v>18100</v>
      </c>
      <c r="J31" s="70">
        <v>108807</v>
      </c>
      <c r="K31" s="65">
        <f t="shared" si="1"/>
        <v>126907</v>
      </c>
      <c r="L31" s="24"/>
    </row>
    <row r="32" spans="2:12" ht="12.75">
      <c r="B32" s="65" t="s">
        <v>150</v>
      </c>
      <c r="C32" s="46">
        <v>7323</v>
      </c>
      <c r="D32" s="46"/>
      <c r="E32" s="46"/>
      <c r="F32" s="47"/>
      <c r="G32" s="47"/>
      <c r="H32" s="46">
        <f t="shared" si="0"/>
        <v>7323</v>
      </c>
      <c r="I32" s="46">
        <v>7400</v>
      </c>
      <c r="J32" s="70"/>
      <c r="K32" s="65">
        <f t="shared" si="1"/>
        <v>7400</v>
      </c>
      <c r="L32" s="24"/>
    </row>
    <row r="33" spans="2:12" ht="12.75">
      <c r="B33" s="65" t="s">
        <v>151</v>
      </c>
      <c r="C33" s="46">
        <v>15813</v>
      </c>
      <c r="D33" s="46">
        <v>42794</v>
      </c>
      <c r="E33" s="46"/>
      <c r="F33" s="47"/>
      <c r="G33" s="47"/>
      <c r="H33" s="46">
        <f t="shared" si="0"/>
        <v>58607</v>
      </c>
      <c r="I33" s="46">
        <v>58700</v>
      </c>
      <c r="J33" s="70">
        <v>71584</v>
      </c>
      <c r="K33" s="65">
        <f t="shared" si="1"/>
        <v>130284</v>
      </c>
      <c r="L33" s="24"/>
    </row>
    <row r="34" spans="2:12" ht="12.75">
      <c r="B34" s="65" t="s">
        <v>152</v>
      </c>
      <c r="C34" s="46">
        <v>7323</v>
      </c>
      <c r="D34" s="46"/>
      <c r="E34" s="46"/>
      <c r="F34" s="47"/>
      <c r="G34" s="47"/>
      <c r="H34" s="46">
        <f t="shared" si="0"/>
        <v>7323</v>
      </c>
      <c r="I34" s="46">
        <v>7400</v>
      </c>
      <c r="J34" s="70"/>
      <c r="K34" s="65">
        <f t="shared" si="1"/>
        <v>7400</v>
      </c>
      <c r="L34" s="24"/>
    </row>
    <row r="35" spans="2:12" ht="12.75">
      <c r="B35" s="65" t="s">
        <v>153</v>
      </c>
      <c r="C35" s="46">
        <v>7323</v>
      </c>
      <c r="D35" s="46"/>
      <c r="E35" s="46"/>
      <c r="F35" s="47"/>
      <c r="G35" s="47"/>
      <c r="H35" s="46">
        <f t="shared" si="0"/>
        <v>7323</v>
      </c>
      <c r="I35" s="46">
        <v>7400</v>
      </c>
      <c r="J35" s="70"/>
      <c r="K35" s="65">
        <f t="shared" si="1"/>
        <v>7400</v>
      </c>
      <c r="L35" s="24"/>
    </row>
    <row r="36" spans="2:12" ht="12.75">
      <c r="B36" s="65" t="s">
        <v>554</v>
      </c>
      <c r="C36" s="46">
        <v>7323</v>
      </c>
      <c r="D36" s="46"/>
      <c r="E36" s="46"/>
      <c r="F36" s="46"/>
      <c r="G36" s="46"/>
      <c r="H36" s="46">
        <f t="shared" si="0"/>
        <v>7323</v>
      </c>
      <c r="I36" s="46">
        <v>7400</v>
      </c>
      <c r="J36" s="70"/>
      <c r="K36" s="65">
        <f t="shared" si="1"/>
        <v>7400</v>
      </c>
      <c r="L36" s="24"/>
    </row>
    <row r="37" spans="2:12" ht="12.75">
      <c r="B37" s="65" t="s">
        <v>154</v>
      </c>
      <c r="C37" s="46">
        <v>7323</v>
      </c>
      <c r="D37" s="46"/>
      <c r="E37" s="46"/>
      <c r="F37" s="47"/>
      <c r="G37" s="47"/>
      <c r="H37" s="46">
        <f t="shared" si="0"/>
        <v>7323</v>
      </c>
      <c r="I37" s="46">
        <v>7400</v>
      </c>
      <c r="J37" s="70"/>
      <c r="K37" s="65">
        <f t="shared" si="1"/>
        <v>7400</v>
      </c>
      <c r="L37" s="24"/>
    </row>
    <row r="38" spans="2:12" ht="12.75">
      <c r="B38" s="65" t="s">
        <v>155</v>
      </c>
      <c r="C38" s="46">
        <v>9966</v>
      </c>
      <c r="D38" s="46"/>
      <c r="E38" s="46"/>
      <c r="F38" s="47"/>
      <c r="G38" s="47"/>
      <c r="H38" s="46">
        <f t="shared" si="0"/>
        <v>9966</v>
      </c>
      <c r="I38" s="46">
        <v>10000</v>
      </c>
      <c r="J38" s="70"/>
      <c r="K38" s="65">
        <f t="shared" si="1"/>
        <v>10000</v>
      </c>
      <c r="L38" s="24"/>
    </row>
    <row r="39" spans="2:12" ht="12.75">
      <c r="B39" s="65" t="s">
        <v>156</v>
      </c>
      <c r="C39" s="46">
        <v>12216</v>
      </c>
      <c r="D39" s="46">
        <v>56744</v>
      </c>
      <c r="E39" s="46"/>
      <c r="F39" s="47"/>
      <c r="G39" s="47"/>
      <c r="H39" s="46">
        <f t="shared" si="0"/>
        <v>68960</v>
      </c>
      <c r="I39" s="46">
        <v>69000</v>
      </c>
      <c r="J39" s="70">
        <v>60130</v>
      </c>
      <c r="K39" s="65">
        <f t="shared" si="1"/>
        <v>129130</v>
      </c>
      <c r="L39" s="24"/>
    </row>
    <row r="40" spans="2:12" ht="12.75">
      <c r="B40" s="65" t="s">
        <v>157</v>
      </c>
      <c r="C40" s="46">
        <v>7323</v>
      </c>
      <c r="D40" s="46"/>
      <c r="E40" s="46"/>
      <c r="F40" s="47"/>
      <c r="G40" s="47"/>
      <c r="H40" s="46">
        <f t="shared" si="0"/>
        <v>7323</v>
      </c>
      <c r="I40" s="46">
        <v>7400</v>
      </c>
      <c r="J40" s="70">
        <v>21475</v>
      </c>
      <c r="K40" s="65">
        <f t="shared" si="1"/>
        <v>28875</v>
      </c>
      <c r="L40" s="24"/>
    </row>
    <row r="41" spans="2:12" ht="12.75">
      <c r="B41" s="65" t="s">
        <v>158</v>
      </c>
      <c r="C41" s="46">
        <v>7323</v>
      </c>
      <c r="D41" s="46"/>
      <c r="E41" s="46"/>
      <c r="F41" s="47"/>
      <c r="G41" s="47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2:12" ht="12.75">
      <c r="B42" s="65" t="s">
        <v>159</v>
      </c>
      <c r="C42" s="46">
        <v>7323</v>
      </c>
      <c r="D42" s="46"/>
      <c r="E42" s="46"/>
      <c r="F42" s="47"/>
      <c r="G42" s="47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2:12" ht="12.75">
      <c r="B43" s="65" t="s">
        <v>160</v>
      </c>
      <c r="C43" s="46">
        <v>1101054</v>
      </c>
      <c r="D43" s="46">
        <v>2203852</v>
      </c>
      <c r="E43" s="46">
        <v>6078681</v>
      </c>
      <c r="F43" s="47">
        <v>11668335</v>
      </c>
      <c r="G43" s="47">
        <v>37711021</v>
      </c>
      <c r="H43" s="46">
        <f t="shared" si="0"/>
        <v>58762943</v>
      </c>
      <c r="I43" s="46">
        <v>58763000</v>
      </c>
      <c r="J43" s="70">
        <v>7791182</v>
      </c>
      <c r="K43" s="65">
        <f t="shared" si="1"/>
        <v>66554182</v>
      </c>
      <c r="L43" s="24"/>
    </row>
    <row r="44" spans="2:12" ht="12.75">
      <c r="B44" s="65" t="s">
        <v>161</v>
      </c>
      <c r="C44" s="46">
        <v>7323</v>
      </c>
      <c r="D44" s="46"/>
      <c r="E44" s="46"/>
      <c r="F44" s="47"/>
      <c r="G44" s="47"/>
      <c r="H44" s="46">
        <f t="shared" si="0"/>
        <v>7323</v>
      </c>
      <c r="I44" s="46">
        <v>7400</v>
      </c>
      <c r="J44" s="70"/>
      <c r="K44" s="65">
        <f t="shared" si="1"/>
        <v>7400</v>
      </c>
      <c r="L44" s="24"/>
    </row>
    <row r="45" spans="2:12" ht="12.75">
      <c r="B45" s="65" t="s">
        <v>162</v>
      </c>
      <c r="C45" s="46">
        <v>7323</v>
      </c>
      <c r="D45" s="46"/>
      <c r="E45" s="46"/>
      <c r="F45" s="47"/>
      <c r="G45" s="47"/>
      <c r="H45" s="46">
        <f t="shared" si="0"/>
        <v>7323</v>
      </c>
      <c r="I45" s="46">
        <v>7400</v>
      </c>
      <c r="J45" s="70"/>
      <c r="K45" s="65">
        <f t="shared" si="1"/>
        <v>7400</v>
      </c>
      <c r="L45" s="24"/>
    </row>
    <row r="46" spans="2:12" ht="12.75">
      <c r="B46" s="65" t="s">
        <v>163</v>
      </c>
      <c r="C46" s="46">
        <v>7323</v>
      </c>
      <c r="D46" s="46"/>
      <c r="E46" s="46"/>
      <c r="F46" s="47"/>
      <c r="G46" s="47"/>
      <c r="H46" s="46">
        <f t="shared" si="0"/>
        <v>7323</v>
      </c>
      <c r="I46" s="46">
        <v>7400</v>
      </c>
      <c r="J46" s="70"/>
      <c r="K46" s="65">
        <f t="shared" si="1"/>
        <v>7400</v>
      </c>
      <c r="L46" s="24"/>
    </row>
    <row r="47" spans="2:12" ht="12.75">
      <c r="B47" s="65" t="s">
        <v>3</v>
      </c>
      <c r="C47" s="46">
        <v>7323</v>
      </c>
      <c r="D47" s="46"/>
      <c r="E47" s="46"/>
      <c r="F47" s="47"/>
      <c r="G47" s="47"/>
      <c r="H47" s="46">
        <f t="shared" si="0"/>
        <v>7323</v>
      </c>
      <c r="I47" s="46">
        <v>7400</v>
      </c>
      <c r="J47" s="70">
        <v>47245</v>
      </c>
      <c r="K47" s="65">
        <f t="shared" si="1"/>
        <v>54645</v>
      </c>
      <c r="L47" s="24"/>
    </row>
    <row r="48" spans="2:12" ht="12.75">
      <c r="B48" s="65" t="s">
        <v>164</v>
      </c>
      <c r="C48" s="46">
        <v>42520</v>
      </c>
      <c r="D48" s="46">
        <v>69767</v>
      </c>
      <c r="E48" s="46"/>
      <c r="F48" s="47"/>
      <c r="G48" s="47"/>
      <c r="H48" s="46">
        <f t="shared" si="0"/>
        <v>112287</v>
      </c>
      <c r="I48" s="46">
        <v>112300</v>
      </c>
      <c r="J48" s="70">
        <v>327854</v>
      </c>
      <c r="K48" s="65">
        <f t="shared" si="1"/>
        <v>440154</v>
      </c>
      <c r="L48" s="24"/>
    </row>
    <row r="49" spans="2:12" ht="12.75">
      <c r="B49" s="65" t="s">
        <v>165</v>
      </c>
      <c r="C49" s="46">
        <v>7323</v>
      </c>
      <c r="D49" s="46"/>
      <c r="E49" s="46"/>
      <c r="F49" s="47"/>
      <c r="G49" s="47"/>
      <c r="H49" s="46">
        <f t="shared" si="0"/>
        <v>7323</v>
      </c>
      <c r="I49" s="46">
        <v>7400</v>
      </c>
      <c r="J49" s="70"/>
      <c r="K49" s="65">
        <f t="shared" si="1"/>
        <v>7400</v>
      </c>
      <c r="L49" s="24"/>
    </row>
    <row r="50" spans="2:12" ht="12.75">
      <c r="B50" s="65" t="s">
        <v>166</v>
      </c>
      <c r="C50" s="46">
        <v>7323</v>
      </c>
      <c r="D50" s="46"/>
      <c r="E50" s="46"/>
      <c r="F50" s="47"/>
      <c r="G50" s="47"/>
      <c r="H50" s="46">
        <f t="shared" si="0"/>
        <v>7323</v>
      </c>
      <c r="I50" s="46">
        <v>7400</v>
      </c>
      <c r="J50" s="70"/>
      <c r="K50" s="65">
        <f t="shared" si="1"/>
        <v>7400</v>
      </c>
      <c r="L50" s="24"/>
    </row>
    <row r="51" spans="2:12" ht="12.75">
      <c r="B51" s="65" t="s">
        <v>564</v>
      </c>
      <c r="C51" s="46">
        <v>34240</v>
      </c>
      <c r="D51" s="46">
        <v>59680</v>
      </c>
      <c r="E51" s="46"/>
      <c r="F51" s="46"/>
      <c r="G51" s="46"/>
      <c r="H51" s="46">
        <f t="shared" si="0"/>
        <v>93920</v>
      </c>
      <c r="I51" s="46">
        <v>94000</v>
      </c>
      <c r="J51" s="46">
        <v>257702</v>
      </c>
      <c r="K51" s="65">
        <f t="shared" si="1"/>
        <v>351702</v>
      </c>
      <c r="L51" s="31"/>
    </row>
    <row r="52" spans="2:12" ht="12.75">
      <c r="B52" s="65" t="s">
        <v>167</v>
      </c>
      <c r="C52" s="46">
        <v>7323</v>
      </c>
      <c r="D52" s="46"/>
      <c r="E52" s="46"/>
      <c r="F52" s="47"/>
      <c r="G52" s="47"/>
      <c r="H52" s="46">
        <f t="shared" si="0"/>
        <v>7323</v>
      </c>
      <c r="I52" s="46">
        <v>7400</v>
      </c>
      <c r="J52" s="70"/>
      <c r="K52" s="65">
        <f t="shared" si="1"/>
        <v>7400</v>
      </c>
      <c r="L52" s="24"/>
    </row>
    <row r="53" spans="2:12" ht="12.75">
      <c r="B53" s="65" t="s">
        <v>168</v>
      </c>
      <c r="C53" s="46">
        <v>21538</v>
      </c>
      <c r="D53" s="46">
        <v>61297</v>
      </c>
      <c r="E53" s="46"/>
      <c r="F53" s="47"/>
      <c r="G53" s="47"/>
      <c r="H53" s="46">
        <f t="shared" si="0"/>
        <v>82835</v>
      </c>
      <c r="I53" s="46">
        <v>82900</v>
      </c>
      <c r="J53" s="70">
        <v>98786</v>
      </c>
      <c r="K53" s="65">
        <f t="shared" si="1"/>
        <v>181686</v>
      </c>
      <c r="L53" s="24"/>
    </row>
    <row r="54" spans="2:12" ht="12.75">
      <c r="B54" s="65" t="s">
        <v>169</v>
      </c>
      <c r="C54" s="46">
        <v>7323</v>
      </c>
      <c r="D54" s="46"/>
      <c r="E54" s="46"/>
      <c r="F54" s="47"/>
      <c r="G54" s="47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2:12" ht="12.75">
      <c r="B55" s="65" t="s">
        <v>51</v>
      </c>
      <c r="C55" s="46">
        <v>11007</v>
      </c>
      <c r="D55" s="46"/>
      <c r="E55" s="46"/>
      <c r="F55" s="47"/>
      <c r="G55" s="47"/>
      <c r="H55" s="46">
        <f t="shared" si="0"/>
        <v>11007</v>
      </c>
      <c r="I55" s="46">
        <v>11100</v>
      </c>
      <c r="J55" s="70">
        <v>73015</v>
      </c>
      <c r="K55" s="65">
        <f t="shared" si="1"/>
        <v>84115</v>
      </c>
      <c r="L55" s="24"/>
    </row>
    <row r="56" spans="2:12" ht="12.75">
      <c r="B56" s="65" t="s">
        <v>170</v>
      </c>
      <c r="C56" s="46">
        <v>16271</v>
      </c>
      <c r="D56" s="46"/>
      <c r="E56" s="46"/>
      <c r="F56" s="47"/>
      <c r="G56" s="47"/>
      <c r="H56" s="46">
        <f t="shared" si="0"/>
        <v>16271</v>
      </c>
      <c r="I56" s="46">
        <v>16300</v>
      </c>
      <c r="J56" s="70">
        <v>81606</v>
      </c>
      <c r="K56" s="65">
        <f t="shared" si="1"/>
        <v>97906</v>
      </c>
      <c r="L56" s="24"/>
    </row>
    <row r="57" spans="2:12" ht="12.75">
      <c r="B57" s="65" t="s">
        <v>171</v>
      </c>
      <c r="C57" s="46">
        <v>7323</v>
      </c>
      <c r="D57" s="46"/>
      <c r="E57" s="46"/>
      <c r="F57" s="47"/>
      <c r="G57" s="47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2:12" ht="12.75">
      <c r="B58" s="65" t="s">
        <v>172</v>
      </c>
      <c r="C58" s="46">
        <v>7323</v>
      </c>
      <c r="D58" s="46"/>
      <c r="E58" s="46"/>
      <c r="F58" s="47"/>
      <c r="G58" s="47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2:12" ht="12.75">
      <c r="B59" s="65" t="s">
        <v>173</v>
      </c>
      <c r="C59" s="46">
        <v>64317</v>
      </c>
      <c r="D59" s="46">
        <v>161809</v>
      </c>
      <c r="E59" s="46">
        <v>638539</v>
      </c>
      <c r="F59" s="47"/>
      <c r="G59" s="47"/>
      <c r="H59" s="46">
        <f t="shared" si="0"/>
        <v>864665</v>
      </c>
      <c r="I59" s="46">
        <v>864700</v>
      </c>
      <c r="J59" s="70">
        <v>466726</v>
      </c>
      <c r="K59" s="65">
        <f t="shared" si="1"/>
        <v>1331426</v>
      </c>
      <c r="L59" s="24"/>
    </row>
    <row r="60" spans="2:12" ht="12.75">
      <c r="B60" s="65" t="s">
        <v>174</v>
      </c>
      <c r="C60" s="46">
        <v>13738</v>
      </c>
      <c r="D60" s="46"/>
      <c r="E60" s="46"/>
      <c r="F60" s="47"/>
      <c r="G60" s="47"/>
      <c r="H60" s="46">
        <f t="shared" si="0"/>
        <v>13738</v>
      </c>
      <c r="I60" s="46">
        <v>13800</v>
      </c>
      <c r="J60" s="70">
        <v>32929</v>
      </c>
      <c r="K60" s="65">
        <f t="shared" si="1"/>
        <v>46729</v>
      </c>
      <c r="L60" s="24"/>
    </row>
    <row r="61" spans="2:12" ht="12.75">
      <c r="B61" s="65" t="s">
        <v>175</v>
      </c>
      <c r="C61" s="46">
        <v>7323</v>
      </c>
      <c r="D61" s="46"/>
      <c r="E61" s="46"/>
      <c r="F61" s="47"/>
      <c r="G61" s="47"/>
      <c r="H61" s="46">
        <f t="shared" si="0"/>
        <v>7323</v>
      </c>
      <c r="I61" s="46">
        <v>7400</v>
      </c>
      <c r="J61" s="70"/>
      <c r="K61" s="65">
        <f t="shared" si="1"/>
        <v>7400</v>
      </c>
      <c r="L61" s="24"/>
    </row>
    <row r="62" spans="2:12" ht="12.75">
      <c r="B62" s="65" t="s">
        <v>179</v>
      </c>
      <c r="C62" s="46">
        <v>7323</v>
      </c>
      <c r="D62" s="46"/>
      <c r="E62" s="46"/>
      <c r="F62" s="47"/>
      <c r="G62" s="47"/>
      <c r="H62" s="46">
        <f t="shared" si="0"/>
        <v>7323</v>
      </c>
      <c r="I62" s="46">
        <v>7400</v>
      </c>
      <c r="J62" s="70"/>
      <c r="K62" s="65">
        <f t="shared" si="1"/>
        <v>7400</v>
      </c>
      <c r="L62" s="24"/>
    </row>
    <row r="63" spans="2:12" ht="12.75">
      <c r="B63" s="65" t="s">
        <v>177</v>
      </c>
      <c r="C63" s="46">
        <v>7323</v>
      </c>
      <c r="D63" s="46"/>
      <c r="E63" s="46"/>
      <c r="F63" s="47"/>
      <c r="G63" s="47"/>
      <c r="H63" s="46">
        <f t="shared" si="0"/>
        <v>7323</v>
      </c>
      <c r="I63" s="46">
        <v>7400</v>
      </c>
      <c r="J63" s="70"/>
      <c r="K63" s="65">
        <f t="shared" si="1"/>
        <v>7400</v>
      </c>
      <c r="L63" s="24"/>
    </row>
    <row r="64" spans="2:12" ht="12.75">
      <c r="B64" s="65" t="s">
        <v>178</v>
      </c>
      <c r="C64" s="46">
        <v>7323</v>
      </c>
      <c r="D64" s="46"/>
      <c r="E64" s="46"/>
      <c r="F64" s="47"/>
      <c r="G64" s="47"/>
      <c r="H64" s="46">
        <f t="shared" si="0"/>
        <v>7323</v>
      </c>
      <c r="I64" s="46">
        <v>7400</v>
      </c>
      <c r="J64" s="70"/>
      <c r="K64" s="65">
        <f t="shared" si="1"/>
        <v>7400</v>
      </c>
      <c r="L64" s="24"/>
    </row>
    <row r="65" spans="2:12" ht="12.75">
      <c r="B65" s="65" t="s">
        <v>180</v>
      </c>
      <c r="C65" s="46">
        <v>22354</v>
      </c>
      <c r="D65" s="46">
        <v>58497</v>
      </c>
      <c r="E65" s="46"/>
      <c r="F65" s="47"/>
      <c r="G65" s="47"/>
      <c r="H65" s="46">
        <f t="shared" si="0"/>
        <v>80851</v>
      </c>
      <c r="I65" s="46">
        <v>80900</v>
      </c>
      <c r="J65" s="70">
        <v>84469</v>
      </c>
      <c r="K65" s="65">
        <f t="shared" si="1"/>
        <v>165369</v>
      </c>
      <c r="L65" s="24"/>
    </row>
    <row r="66" spans="2:12" ht="12.75">
      <c r="B66" s="65" t="s">
        <v>181</v>
      </c>
      <c r="C66" s="46">
        <v>7323</v>
      </c>
      <c r="D66" s="46"/>
      <c r="E66" s="46"/>
      <c r="F66" s="47"/>
      <c r="G66" s="47"/>
      <c r="H66" s="46">
        <f t="shared" si="0"/>
        <v>7323</v>
      </c>
      <c r="I66" s="46">
        <v>7400</v>
      </c>
      <c r="J66" s="70"/>
      <c r="K66" s="65">
        <f t="shared" si="1"/>
        <v>7400</v>
      </c>
      <c r="L66" s="24"/>
    </row>
    <row r="67" spans="2:12" ht="12.75">
      <c r="B67" s="65" t="s">
        <v>182</v>
      </c>
      <c r="C67" s="46">
        <v>7323</v>
      </c>
      <c r="D67" s="46"/>
      <c r="E67" s="46"/>
      <c r="F67" s="47"/>
      <c r="G67" s="47"/>
      <c r="H67" s="46">
        <f t="shared" si="0"/>
        <v>7323</v>
      </c>
      <c r="I67" s="46">
        <v>7400</v>
      </c>
      <c r="J67" s="70"/>
      <c r="K67" s="65">
        <f t="shared" si="1"/>
        <v>7400</v>
      </c>
      <c r="L67" s="24"/>
    </row>
    <row r="68" spans="2:12" ht="12.75">
      <c r="B68" s="65" t="s">
        <v>183</v>
      </c>
      <c r="C68" s="46">
        <v>7323</v>
      </c>
      <c r="D68" s="46"/>
      <c r="E68" s="46"/>
      <c r="F68" s="47"/>
      <c r="G68" s="47"/>
      <c r="H68" s="46">
        <f t="shared" si="0"/>
        <v>7323</v>
      </c>
      <c r="I68" s="46">
        <v>7400</v>
      </c>
      <c r="J68" s="70"/>
      <c r="K68" s="65">
        <f t="shared" si="1"/>
        <v>7400</v>
      </c>
      <c r="L68" s="24"/>
    </row>
    <row r="69" spans="2:12" ht="12.75">
      <c r="B69" s="65" t="s">
        <v>184</v>
      </c>
      <c r="C69" s="46">
        <v>7323</v>
      </c>
      <c r="D69" s="46"/>
      <c r="E69" s="46"/>
      <c r="F69" s="47"/>
      <c r="G69" s="47"/>
      <c r="H69" s="46">
        <f t="shared" si="0"/>
        <v>7323</v>
      </c>
      <c r="I69" s="46">
        <v>7400</v>
      </c>
      <c r="J69" s="70">
        <v>22907</v>
      </c>
      <c r="K69" s="65">
        <f t="shared" si="1"/>
        <v>30307</v>
      </c>
      <c r="L69" s="24"/>
    </row>
    <row r="70" spans="2:12" ht="12.75">
      <c r="B70" s="65" t="s">
        <v>185</v>
      </c>
      <c r="C70" s="46">
        <v>20889</v>
      </c>
      <c r="D70" s="46">
        <v>86025</v>
      </c>
      <c r="E70" s="46">
        <v>348530</v>
      </c>
      <c r="F70" s="47"/>
      <c r="G70" s="47"/>
      <c r="H70" s="46">
        <f t="shared" si="0"/>
        <v>455444</v>
      </c>
      <c r="I70" s="46">
        <v>455500</v>
      </c>
      <c r="J70" s="70">
        <v>355056</v>
      </c>
      <c r="K70" s="65">
        <f t="shared" si="1"/>
        <v>810556</v>
      </c>
      <c r="L70" s="24"/>
    </row>
    <row r="71" spans="2:12" ht="12.75">
      <c r="B71" s="65" t="s">
        <v>186</v>
      </c>
      <c r="C71" s="46">
        <v>7323</v>
      </c>
      <c r="D71" s="46"/>
      <c r="E71" s="46"/>
      <c r="F71" s="47"/>
      <c r="G71" s="47"/>
      <c r="H71" s="46">
        <f t="shared" si="0"/>
        <v>7323</v>
      </c>
      <c r="I71" s="46">
        <v>7400</v>
      </c>
      <c r="J71" s="70"/>
      <c r="K71" s="65">
        <f t="shared" si="1"/>
        <v>7400</v>
      </c>
      <c r="L71" s="24"/>
    </row>
    <row r="72" spans="2:12" ht="12.75">
      <c r="B72" s="65" t="s">
        <v>187</v>
      </c>
      <c r="C72" s="46">
        <v>7323</v>
      </c>
      <c r="D72" s="46"/>
      <c r="E72" s="46"/>
      <c r="F72" s="47"/>
      <c r="G72" s="47"/>
      <c r="H72" s="46">
        <f aca="true" t="shared" si="2" ref="H72:H128">SUM(C72:G72)</f>
        <v>7323</v>
      </c>
      <c r="I72" s="46">
        <v>7400</v>
      </c>
      <c r="J72" s="70"/>
      <c r="K72" s="65">
        <f aca="true" t="shared" si="3" ref="K72:K128">SUM(I72:J72)</f>
        <v>7400</v>
      </c>
      <c r="L72" s="24"/>
    </row>
    <row r="73" spans="2:12" ht="12.75">
      <c r="B73" s="65" t="s">
        <v>188</v>
      </c>
      <c r="C73" s="46">
        <v>7323</v>
      </c>
      <c r="D73" s="46"/>
      <c r="E73" s="46"/>
      <c r="F73" s="47"/>
      <c r="G73" s="47"/>
      <c r="H73" s="46">
        <f t="shared" si="2"/>
        <v>7323</v>
      </c>
      <c r="I73" s="46">
        <v>7400</v>
      </c>
      <c r="J73" s="70"/>
      <c r="K73" s="65">
        <f t="shared" si="3"/>
        <v>7400</v>
      </c>
      <c r="L73" s="24"/>
    </row>
    <row r="74" spans="2:12" ht="12.75">
      <c r="B74" s="65" t="s">
        <v>190</v>
      </c>
      <c r="C74" s="46">
        <v>7323</v>
      </c>
      <c r="D74" s="46"/>
      <c r="E74" s="46"/>
      <c r="F74" s="47"/>
      <c r="G74" s="47"/>
      <c r="H74" s="46">
        <f t="shared" si="2"/>
        <v>7323</v>
      </c>
      <c r="I74" s="46">
        <v>7400</v>
      </c>
      <c r="J74" s="70"/>
      <c r="K74" s="65">
        <f t="shared" si="3"/>
        <v>7400</v>
      </c>
      <c r="L74" s="24"/>
    </row>
    <row r="75" spans="2:12" ht="12.75">
      <c r="B75" s="65" t="s">
        <v>189</v>
      </c>
      <c r="C75" s="46">
        <v>7323</v>
      </c>
      <c r="D75" s="46"/>
      <c r="E75" s="46"/>
      <c r="F75" s="47"/>
      <c r="G75" s="47"/>
      <c r="H75" s="46">
        <f t="shared" si="2"/>
        <v>7323</v>
      </c>
      <c r="I75" s="46">
        <v>7400</v>
      </c>
      <c r="J75" s="70"/>
      <c r="K75" s="65">
        <f t="shared" si="3"/>
        <v>7400</v>
      </c>
      <c r="L75" s="24"/>
    </row>
    <row r="76" spans="2:12" ht="12.75">
      <c r="B76" s="65" t="s">
        <v>191</v>
      </c>
      <c r="C76" s="46">
        <v>7323</v>
      </c>
      <c r="D76" s="46"/>
      <c r="E76" s="46"/>
      <c r="F76" s="47"/>
      <c r="G76" s="47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2:12" ht="12.75">
      <c r="B77" s="65" t="s">
        <v>192</v>
      </c>
      <c r="C77" s="46">
        <v>7323</v>
      </c>
      <c r="D77" s="46"/>
      <c r="E77" s="46"/>
      <c r="F77" s="47"/>
      <c r="G77" s="47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2:12" ht="12.75">
      <c r="B78" s="65" t="s">
        <v>6</v>
      </c>
      <c r="C78" s="46">
        <v>10039</v>
      </c>
      <c r="D78" s="46"/>
      <c r="E78" s="46"/>
      <c r="F78" s="47"/>
      <c r="G78" s="47"/>
      <c r="H78" s="46">
        <f t="shared" si="2"/>
        <v>10039</v>
      </c>
      <c r="I78" s="46">
        <v>10100</v>
      </c>
      <c r="J78" s="70">
        <v>34360</v>
      </c>
      <c r="K78" s="65">
        <f t="shared" si="3"/>
        <v>44460</v>
      </c>
      <c r="L78" s="24"/>
    </row>
    <row r="79" spans="2:12" ht="12.75">
      <c r="B79" s="65" t="s">
        <v>193</v>
      </c>
      <c r="C79" s="46">
        <v>7323</v>
      </c>
      <c r="D79" s="46"/>
      <c r="E79" s="46"/>
      <c r="F79" s="47"/>
      <c r="G79" s="47"/>
      <c r="H79" s="46">
        <f t="shared" si="2"/>
        <v>7323</v>
      </c>
      <c r="I79" s="46">
        <v>7400</v>
      </c>
      <c r="J79" s="70"/>
      <c r="K79" s="65">
        <f t="shared" si="3"/>
        <v>7400</v>
      </c>
      <c r="L79" s="24"/>
    </row>
    <row r="80" spans="2:12" ht="12.75">
      <c r="B80" s="65" t="s">
        <v>194</v>
      </c>
      <c r="C80" s="46">
        <v>121882</v>
      </c>
      <c r="D80" s="46">
        <v>265325</v>
      </c>
      <c r="E80" s="46">
        <v>1179225</v>
      </c>
      <c r="F80" s="47">
        <v>1800031</v>
      </c>
      <c r="G80" s="47"/>
      <c r="H80" s="46">
        <f t="shared" si="2"/>
        <v>3366463</v>
      </c>
      <c r="I80" s="46">
        <v>3366500</v>
      </c>
      <c r="J80" s="70">
        <v>1082347</v>
      </c>
      <c r="K80" s="65">
        <f t="shared" si="3"/>
        <v>4448847</v>
      </c>
      <c r="L80" s="24"/>
    </row>
    <row r="81" spans="2:12" ht="12.75">
      <c r="B81" s="65" t="s">
        <v>195</v>
      </c>
      <c r="C81" s="46">
        <v>18510</v>
      </c>
      <c r="D81" s="46"/>
      <c r="E81" s="46"/>
      <c r="F81" s="47"/>
      <c r="G81" s="47"/>
      <c r="H81" s="46">
        <f t="shared" si="2"/>
        <v>18510</v>
      </c>
      <c r="I81" s="46">
        <v>18600</v>
      </c>
      <c r="J81" s="70">
        <v>221910</v>
      </c>
      <c r="K81" s="65">
        <f t="shared" si="3"/>
        <v>240510</v>
      </c>
      <c r="L81" s="24"/>
    </row>
    <row r="82" spans="2:12" ht="12.75">
      <c r="B82" s="65" t="s">
        <v>196</v>
      </c>
      <c r="C82" s="46">
        <v>7323</v>
      </c>
      <c r="D82" s="46"/>
      <c r="E82" s="46"/>
      <c r="F82" s="47"/>
      <c r="G82" s="47"/>
      <c r="H82" s="46">
        <f t="shared" si="2"/>
        <v>7323</v>
      </c>
      <c r="I82" s="46">
        <v>7400</v>
      </c>
      <c r="J82" s="70">
        <v>25770</v>
      </c>
      <c r="K82" s="65">
        <f t="shared" si="3"/>
        <v>33170</v>
      </c>
      <c r="L82" s="24"/>
    </row>
    <row r="83" spans="2:12" ht="12.75">
      <c r="B83" s="65" t="s">
        <v>197</v>
      </c>
      <c r="C83" s="46">
        <v>7906</v>
      </c>
      <c r="D83" s="46"/>
      <c r="E83" s="46"/>
      <c r="F83" s="47"/>
      <c r="G83" s="47"/>
      <c r="H83" s="46">
        <f t="shared" si="2"/>
        <v>7906</v>
      </c>
      <c r="I83" s="46">
        <v>8000</v>
      </c>
      <c r="J83" s="70"/>
      <c r="K83" s="65">
        <f t="shared" si="3"/>
        <v>8000</v>
      </c>
      <c r="L83" s="24"/>
    </row>
    <row r="84" spans="2:12" ht="12.75">
      <c r="B84" s="65" t="s">
        <v>198</v>
      </c>
      <c r="C84" s="46">
        <v>11104</v>
      </c>
      <c r="D84" s="46"/>
      <c r="E84" s="46"/>
      <c r="F84" s="47"/>
      <c r="G84" s="47"/>
      <c r="H84" s="46">
        <f t="shared" si="2"/>
        <v>11104</v>
      </c>
      <c r="I84" s="46">
        <v>11200</v>
      </c>
      <c r="J84" s="70">
        <v>35792</v>
      </c>
      <c r="K84" s="65">
        <f t="shared" si="3"/>
        <v>46992</v>
      </c>
      <c r="L84" s="24"/>
    </row>
    <row r="85" spans="2:12" ht="12.75">
      <c r="B85" s="65" t="s">
        <v>199</v>
      </c>
      <c r="C85" s="46">
        <v>8730</v>
      </c>
      <c r="D85" s="46"/>
      <c r="E85" s="46"/>
      <c r="F85" s="47"/>
      <c r="G85" s="47"/>
      <c r="H85" s="46">
        <f t="shared" si="2"/>
        <v>8730</v>
      </c>
      <c r="I85" s="46">
        <v>8800</v>
      </c>
      <c r="J85" s="70"/>
      <c r="K85" s="65">
        <f t="shared" si="3"/>
        <v>8800</v>
      </c>
      <c r="L85" s="24"/>
    </row>
    <row r="86" spans="2:12" ht="12.75">
      <c r="B86" s="65" t="s">
        <v>200</v>
      </c>
      <c r="C86" s="46">
        <v>7323</v>
      </c>
      <c r="D86" s="46"/>
      <c r="E86" s="46"/>
      <c r="F86" s="47"/>
      <c r="G86" s="47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2:12" ht="12.75">
      <c r="B87" s="65" t="s">
        <v>201</v>
      </c>
      <c r="C87" s="46">
        <v>7566</v>
      </c>
      <c r="D87" s="46"/>
      <c r="E87" s="46"/>
      <c r="F87" s="47"/>
      <c r="G87" s="47"/>
      <c r="H87" s="46">
        <f t="shared" si="2"/>
        <v>7566</v>
      </c>
      <c r="I87" s="46">
        <v>7600</v>
      </c>
      <c r="J87" s="70">
        <v>70152</v>
      </c>
      <c r="K87" s="65">
        <f t="shared" si="3"/>
        <v>77752</v>
      </c>
      <c r="L87" s="24"/>
    </row>
    <row r="88" spans="2:12" ht="12.75">
      <c r="B88" s="65" t="s">
        <v>202</v>
      </c>
      <c r="C88" s="46">
        <v>7323</v>
      </c>
      <c r="D88" s="46"/>
      <c r="E88" s="46"/>
      <c r="F88" s="47"/>
      <c r="G88" s="47"/>
      <c r="H88" s="46">
        <f t="shared" si="2"/>
        <v>7323</v>
      </c>
      <c r="I88" s="46">
        <v>7400</v>
      </c>
      <c r="J88" s="70"/>
      <c r="K88" s="65">
        <f t="shared" si="3"/>
        <v>7400</v>
      </c>
      <c r="L88" s="24"/>
    </row>
    <row r="89" spans="2:12" ht="12.75">
      <c r="B89" s="65" t="s">
        <v>238</v>
      </c>
      <c r="C89" s="46">
        <v>7323</v>
      </c>
      <c r="D89" s="46"/>
      <c r="E89" s="46"/>
      <c r="F89" s="47"/>
      <c r="G89" s="47"/>
      <c r="H89" s="46">
        <f t="shared" si="2"/>
        <v>7323</v>
      </c>
      <c r="I89" s="46">
        <v>7400</v>
      </c>
      <c r="J89" s="70"/>
      <c r="K89" s="65">
        <f t="shared" si="3"/>
        <v>7400</v>
      </c>
      <c r="L89" s="24"/>
    </row>
    <row r="90" spans="2:12" ht="12.75">
      <c r="B90" s="65" t="s">
        <v>239</v>
      </c>
      <c r="C90" s="46">
        <v>7323</v>
      </c>
      <c r="D90" s="46"/>
      <c r="E90" s="46"/>
      <c r="F90" s="47"/>
      <c r="G90" s="47"/>
      <c r="H90" s="46">
        <f t="shared" si="2"/>
        <v>7323</v>
      </c>
      <c r="I90" s="46">
        <v>7400</v>
      </c>
      <c r="J90" s="70"/>
      <c r="K90" s="65">
        <f t="shared" si="3"/>
        <v>7400</v>
      </c>
      <c r="L90" s="24"/>
    </row>
    <row r="91" spans="2:12" ht="12.75">
      <c r="B91" s="65" t="s">
        <v>203</v>
      </c>
      <c r="C91" s="46">
        <v>7323</v>
      </c>
      <c r="D91" s="46"/>
      <c r="E91" s="46"/>
      <c r="F91" s="47"/>
      <c r="G91" s="47"/>
      <c r="H91" s="46">
        <f t="shared" si="2"/>
        <v>7323</v>
      </c>
      <c r="I91" s="46">
        <v>7400</v>
      </c>
      <c r="J91" s="70"/>
      <c r="K91" s="65">
        <f t="shared" si="3"/>
        <v>7400</v>
      </c>
      <c r="L91" s="24"/>
    </row>
    <row r="92" spans="2:12" ht="12.75">
      <c r="B92" s="65" t="s">
        <v>204</v>
      </c>
      <c r="C92" s="46">
        <v>7323</v>
      </c>
      <c r="D92" s="46"/>
      <c r="E92" s="46"/>
      <c r="F92" s="47"/>
      <c r="G92" s="47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2:12" ht="12.75">
      <c r="B93" s="65" t="s">
        <v>205</v>
      </c>
      <c r="C93" s="46">
        <v>7590</v>
      </c>
      <c r="D93" s="46"/>
      <c r="E93" s="46"/>
      <c r="F93" s="47"/>
      <c r="G93" s="47"/>
      <c r="H93" s="46">
        <f t="shared" si="2"/>
        <v>7590</v>
      </c>
      <c r="I93" s="46">
        <v>7600</v>
      </c>
      <c r="J93" s="70"/>
      <c r="K93" s="65">
        <f t="shared" si="3"/>
        <v>7600</v>
      </c>
      <c r="L93" s="24"/>
    </row>
    <row r="94" spans="2:12" ht="12.75">
      <c r="B94" s="65" t="s">
        <v>206</v>
      </c>
      <c r="C94" s="46">
        <v>7323</v>
      </c>
      <c r="D94" s="46"/>
      <c r="E94" s="46"/>
      <c r="F94" s="47"/>
      <c r="G94" s="47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2:12" ht="12.75">
      <c r="B95" s="65" t="s">
        <v>207</v>
      </c>
      <c r="C95" s="46">
        <v>16560</v>
      </c>
      <c r="D95" s="46">
        <v>41565</v>
      </c>
      <c r="E95" s="46"/>
      <c r="F95" s="47"/>
      <c r="G95" s="47"/>
      <c r="H95" s="46">
        <f t="shared" si="2"/>
        <v>58125</v>
      </c>
      <c r="I95" s="46">
        <v>58200</v>
      </c>
      <c r="J95" s="70">
        <v>87332</v>
      </c>
      <c r="K95" s="65">
        <f t="shared" si="3"/>
        <v>145532</v>
      </c>
      <c r="L95" s="24"/>
    </row>
    <row r="96" spans="2:12" ht="12.75">
      <c r="B96" s="65" t="s">
        <v>208</v>
      </c>
      <c r="C96" s="46">
        <v>24632</v>
      </c>
      <c r="D96" s="46">
        <v>83490</v>
      </c>
      <c r="E96" s="46"/>
      <c r="F96" s="47"/>
      <c r="G96" s="47"/>
      <c r="H96" s="46">
        <f t="shared" si="2"/>
        <v>108122</v>
      </c>
      <c r="I96" s="46">
        <v>108200</v>
      </c>
      <c r="J96" s="70">
        <v>290630</v>
      </c>
      <c r="K96" s="65">
        <f t="shared" si="3"/>
        <v>398830</v>
      </c>
      <c r="L96" s="24"/>
    </row>
    <row r="97" spans="2:12" ht="12.75">
      <c r="B97" s="65" t="s">
        <v>209</v>
      </c>
      <c r="C97" s="46">
        <v>7323</v>
      </c>
      <c r="D97" s="46"/>
      <c r="E97" s="46"/>
      <c r="F97" s="47"/>
      <c r="G97" s="47"/>
      <c r="H97" s="46">
        <f t="shared" si="2"/>
        <v>7323</v>
      </c>
      <c r="I97" s="46">
        <v>7400</v>
      </c>
      <c r="J97" s="70"/>
      <c r="K97" s="65">
        <f t="shared" si="3"/>
        <v>7400</v>
      </c>
      <c r="L97" s="24"/>
    </row>
    <row r="98" spans="2:12" ht="12.75">
      <c r="B98" s="65" t="s">
        <v>8</v>
      </c>
      <c r="C98" s="46">
        <v>8197</v>
      </c>
      <c r="D98" s="46"/>
      <c r="E98" s="46"/>
      <c r="F98" s="47"/>
      <c r="G98" s="47"/>
      <c r="H98" s="46">
        <f t="shared" si="2"/>
        <v>8197</v>
      </c>
      <c r="I98" s="46">
        <v>8200</v>
      </c>
      <c r="J98" s="70">
        <v>27202</v>
      </c>
      <c r="K98" s="65">
        <f t="shared" si="3"/>
        <v>35402</v>
      </c>
      <c r="L98" s="24"/>
    </row>
    <row r="99" spans="2:12" ht="12.75">
      <c r="B99" s="65" t="s">
        <v>210</v>
      </c>
      <c r="C99" s="46">
        <v>7323</v>
      </c>
      <c r="D99" s="46"/>
      <c r="E99" s="46"/>
      <c r="F99" s="47"/>
      <c r="G99" s="47"/>
      <c r="H99" s="46">
        <f t="shared" si="2"/>
        <v>7323</v>
      </c>
      <c r="I99" s="46">
        <v>7400</v>
      </c>
      <c r="J99" s="70"/>
      <c r="K99" s="65">
        <f t="shared" si="3"/>
        <v>7400</v>
      </c>
      <c r="L99" s="24"/>
    </row>
    <row r="100" spans="2:12" ht="12.75">
      <c r="B100" s="65" t="s">
        <v>211</v>
      </c>
      <c r="C100" s="46">
        <v>7323</v>
      </c>
      <c r="D100" s="46"/>
      <c r="E100" s="46"/>
      <c r="F100" s="47"/>
      <c r="G100" s="47"/>
      <c r="H100" s="46">
        <f t="shared" si="2"/>
        <v>7323</v>
      </c>
      <c r="I100" s="46">
        <v>7400</v>
      </c>
      <c r="J100" s="70"/>
      <c r="K100" s="65">
        <f t="shared" si="3"/>
        <v>7400</v>
      </c>
      <c r="L100" s="24"/>
    </row>
    <row r="101" spans="2:12" ht="12.75">
      <c r="B101" s="65" t="s">
        <v>235</v>
      </c>
      <c r="C101" s="46">
        <v>7323</v>
      </c>
      <c r="D101" s="46"/>
      <c r="E101" s="46"/>
      <c r="F101" s="47"/>
      <c r="G101" s="47"/>
      <c r="H101" s="46">
        <f t="shared" si="2"/>
        <v>7323</v>
      </c>
      <c r="I101" s="46">
        <v>7400</v>
      </c>
      <c r="J101" s="70"/>
      <c r="K101" s="65">
        <f t="shared" si="3"/>
        <v>7400</v>
      </c>
      <c r="L101" s="24"/>
    </row>
    <row r="102" spans="2:12" ht="12.75">
      <c r="B102" s="65" t="s">
        <v>236</v>
      </c>
      <c r="C102" s="46">
        <v>7323</v>
      </c>
      <c r="D102" s="46"/>
      <c r="E102" s="46"/>
      <c r="F102" s="47"/>
      <c r="G102" s="47"/>
      <c r="H102" s="46">
        <f t="shared" si="2"/>
        <v>7323</v>
      </c>
      <c r="I102" s="46">
        <v>7400</v>
      </c>
      <c r="J102" s="70"/>
      <c r="K102" s="65">
        <f t="shared" si="3"/>
        <v>7400</v>
      </c>
      <c r="L102" s="24"/>
    </row>
    <row r="103" spans="2:12" ht="12.75">
      <c r="B103" s="65" t="s">
        <v>212</v>
      </c>
      <c r="C103" s="46">
        <v>134768</v>
      </c>
      <c r="D103" s="46">
        <v>368926</v>
      </c>
      <c r="E103" s="46">
        <v>1116517</v>
      </c>
      <c r="F103" s="47">
        <v>2253037</v>
      </c>
      <c r="G103" s="47">
        <v>10469715</v>
      </c>
      <c r="H103" s="46">
        <f t="shared" si="2"/>
        <v>14342963</v>
      </c>
      <c r="I103" s="46">
        <v>14343000</v>
      </c>
      <c r="J103" s="70">
        <v>1474626</v>
      </c>
      <c r="K103" s="65">
        <f t="shared" si="3"/>
        <v>15817626</v>
      </c>
      <c r="L103" s="24"/>
    </row>
    <row r="104" spans="2:12" ht="12.75">
      <c r="B104" s="65" t="s">
        <v>214</v>
      </c>
      <c r="C104" s="46">
        <v>138732</v>
      </c>
      <c r="D104" s="46">
        <v>317422</v>
      </c>
      <c r="E104" s="46">
        <v>1060383</v>
      </c>
      <c r="F104" s="47">
        <v>1886051</v>
      </c>
      <c r="G104" s="47"/>
      <c r="H104" s="46">
        <f t="shared" si="2"/>
        <v>3402588</v>
      </c>
      <c r="I104" s="46">
        <v>3402600</v>
      </c>
      <c r="J104" s="70">
        <v>1080916</v>
      </c>
      <c r="K104" s="65">
        <f t="shared" si="3"/>
        <v>4483516</v>
      </c>
      <c r="L104" s="24"/>
    </row>
    <row r="105" spans="2:12" ht="12.75">
      <c r="B105" s="65" t="s">
        <v>213</v>
      </c>
      <c r="C105" s="46">
        <v>7323</v>
      </c>
      <c r="D105" s="46"/>
      <c r="E105" s="46"/>
      <c r="F105" s="47"/>
      <c r="G105" s="47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2:12" ht="12.75">
      <c r="B106" s="65" t="s">
        <v>215</v>
      </c>
      <c r="C106" s="46">
        <v>7323</v>
      </c>
      <c r="D106" s="46"/>
      <c r="E106" s="46"/>
      <c r="F106" s="47"/>
      <c r="G106" s="47"/>
      <c r="H106" s="46">
        <f t="shared" si="2"/>
        <v>7323</v>
      </c>
      <c r="I106" s="46">
        <v>7400</v>
      </c>
      <c r="J106" s="70">
        <v>34360</v>
      </c>
      <c r="K106" s="65">
        <f t="shared" si="3"/>
        <v>41760</v>
      </c>
      <c r="L106" s="24"/>
    </row>
    <row r="107" spans="2:12" ht="12.75">
      <c r="B107" s="65" t="s">
        <v>216</v>
      </c>
      <c r="C107" s="46">
        <v>7323</v>
      </c>
      <c r="D107" s="46"/>
      <c r="E107" s="46"/>
      <c r="F107" s="47"/>
      <c r="G107" s="47"/>
      <c r="H107" s="46">
        <f t="shared" si="2"/>
        <v>7323</v>
      </c>
      <c r="I107" s="46">
        <v>7400</v>
      </c>
      <c r="J107" s="70"/>
      <c r="K107" s="65">
        <f t="shared" si="3"/>
        <v>7400</v>
      </c>
      <c r="L107" s="24"/>
    </row>
    <row r="108" spans="2:12" ht="12.75">
      <c r="B108" s="65" t="s">
        <v>217</v>
      </c>
      <c r="C108" s="46">
        <v>7323</v>
      </c>
      <c r="D108" s="46"/>
      <c r="E108" s="46"/>
      <c r="F108" s="47"/>
      <c r="G108" s="47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2:12" ht="12.75">
      <c r="B109" s="65" t="s">
        <v>218</v>
      </c>
      <c r="C109" s="46">
        <v>7323</v>
      </c>
      <c r="D109" s="46"/>
      <c r="E109" s="46"/>
      <c r="F109" s="47"/>
      <c r="G109" s="47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2:12" ht="12.75">
      <c r="B110" s="65" t="s">
        <v>219</v>
      </c>
      <c r="C110" s="46">
        <v>7323</v>
      </c>
      <c r="D110" s="46"/>
      <c r="E110" s="46"/>
      <c r="F110" s="47"/>
      <c r="G110" s="47"/>
      <c r="H110" s="46">
        <f t="shared" si="2"/>
        <v>7323</v>
      </c>
      <c r="I110" s="46">
        <v>7400</v>
      </c>
      <c r="J110" s="70"/>
      <c r="K110" s="65">
        <f t="shared" si="3"/>
        <v>7400</v>
      </c>
      <c r="L110" s="24"/>
    </row>
    <row r="111" spans="2:12" ht="12.75">
      <c r="B111" s="65" t="s">
        <v>220</v>
      </c>
      <c r="C111" s="46">
        <v>31401</v>
      </c>
      <c r="D111" s="46"/>
      <c r="E111" s="46"/>
      <c r="F111" s="47"/>
      <c r="G111" s="47"/>
      <c r="H111" s="46">
        <f t="shared" si="2"/>
        <v>31401</v>
      </c>
      <c r="I111" s="46">
        <v>31500</v>
      </c>
      <c r="J111" s="70">
        <v>304947</v>
      </c>
      <c r="K111" s="65">
        <f t="shared" si="3"/>
        <v>336447</v>
      </c>
      <c r="L111" s="24"/>
    </row>
    <row r="112" spans="2:12" ht="12.75">
      <c r="B112" s="65" t="s">
        <v>222</v>
      </c>
      <c r="C112" s="46">
        <v>14342</v>
      </c>
      <c r="D112" s="46">
        <v>64302</v>
      </c>
      <c r="E112" s="46"/>
      <c r="F112" s="47"/>
      <c r="G112" s="47"/>
      <c r="H112" s="46">
        <f t="shared" si="2"/>
        <v>78644</v>
      </c>
      <c r="I112" s="46">
        <v>78700</v>
      </c>
      <c r="J112" s="70">
        <v>246248</v>
      </c>
      <c r="K112" s="65">
        <f t="shared" si="3"/>
        <v>324948</v>
      </c>
      <c r="L112" s="24"/>
    </row>
    <row r="113" spans="2:12" ht="12.75">
      <c r="B113" s="65" t="s">
        <v>116</v>
      </c>
      <c r="C113" s="46">
        <v>7323</v>
      </c>
      <c r="D113" s="46"/>
      <c r="E113" s="46"/>
      <c r="F113" s="47"/>
      <c r="G113" s="47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2:12" ht="12.75">
      <c r="B114" s="65" t="s">
        <v>223</v>
      </c>
      <c r="C114" s="46">
        <v>7323</v>
      </c>
      <c r="D114" s="46"/>
      <c r="E114" s="46"/>
      <c r="F114" s="47"/>
      <c r="G114" s="47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2:12" ht="12.75">
      <c r="B115" s="65" t="s">
        <v>221</v>
      </c>
      <c r="C115" s="46">
        <v>7663</v>
      </c>
      <c r="D115" s="46"/>
      <c r="E115" s="46"/>
      <c r="F115" s="47"/>
      <c r="G115" s="47"/>
      <c r="H115" s="46">
        <f t="shared" si="2"/>
        <v>7663</v>
      </c>
      <c r="I115" s="46">
        <v>7700</v>
      </c>
      <c r="J115" s="70"/>
      <c r="K115" s="65">
        <f t="shared" si="3"/>
        <v>7700</v>
      </c>
      <c r="L115" s="24"/>
    </row>
    <row r="116" spans="2:12" ht="12.75">
      <c r="B116" s="65" t="s">
        <v>224</v>
      </c>
      <c r="C116" s="46">
        <v>7323</v>
      </c>
      <c r="D116" s="46"/>
      <c r="E116" s="46"/>
      <c r="F116" s="47"/>
      <c r="G116" s="47"/>
      <c r="H116" s="46">
        <f t="shared" si="2"/>
        <v>7323</v>
      </c>
      <c r="I116" s="46">
        <v>7400</v>
      </c>
      <c r="J116" s="70"/>
      <c r="K116" s="65">
        <f t="shared" si="3"/>
        <v>7400</v>
      </c>
      <c r="L116" s="24"/>
    </row>
    <row r="117" spans="2:12" ht="12.75">
      <c r="B117" s="65" t="s">
        <v>225</v>
      </c>
      <c r="C117" s="46">
        <v>17740</v>
      </c>
      <c r="D117" s="46"/>
      <c r="E117" s="46"/>
      <c r="F117" s="47"/>
      <c r="G117" s="47"/>
      <c r="H117" s="46">
        <f t="shared" si="2"/>
        <v>17740</v>
      </c>
      <c r="I117" s="46">
        <v>17800</v>
      </c>
      <c r="J117" s="70">
        <v>77311</v>
      </c>
      <c r="K117" s="65">
        <f t="shared" si="3"/>
        <v>95111</v>
      </c>
      <c r="L117" s="24"/>
    </row>
    <row r="118" spans="2:12" ht="12.75">
      <c r="B118" s="65" t="s">
        <v>226</v>
      </c>
      <c r="C118" s="46">
        <v>8900</v>
      </c>
      <c r="D118" s="46"/>
      <c r="E118" s="46"/>
      <c r="F118" s="47"/>
      <c r="G118" s="47"/>
      <c r="H118" s="46">
        <f t="shared" si="2"/>
        <v>8900</v>
      </c>
      <c r="I118" s="46">
        <v>9000</v>
      </c>
      <c r="J118" s="70">
        <v>30065</v>
      </c>
      <c r="K118" s="65">
        <f t="shared" si="3"/>
        <v>39065</v>
      </c>
      <c r="L118" s="24"/>
    </row>
    <row r="119" spans="2:12" ht="12.75">
      <c r="B119" s="65" t="s">
        <v>227</v>
      </c>
      <c r="C119" s="46">
        <v>7323</v>
      </c>
      <c r="D119" s="46"/>
      <c r="E119" s="46"/>
      <c r="F119" s="47"/>
      <c r="G119" s="47"/>
      <c r="H119" s="46">
        <f t="shared" si="2"/>
        <v>7323</v>
      </c>
      <c r="I119" s="46">
        <v>7400</v>
      </c>
      <c r="J119" s="70"/>
      <c r="K119" s="65">
        <f t="shared" si="3"/>
        <v>7400</v>
      </c>
      <c r="L119" s="24"/>
    </row>
    <row r="120" spans="2:12" ht="12.75">
      <c r="B120" s="65" t="s">
        <v>228</v>
      </c>
      <c r="C120" s="46">
        <v>7323</v>
      </c>
      <c r="D120" s="46"/>
      <c r="E120" s="46"/>
      <c r="F120" s="47"/>
      <c r="G120" s="47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2:12" ht="12.75">
      <c r="B121" s="64" t="s">
        <v>229</v>
      </c>
      <c r="C121" s="46">
        <v>7323</v>
      </c>
      <c r="D121" s="46"/>
      <c r="E121" s="46"/>
      <c r="F121" s="47"/>
      <c r="G121" s="47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2:12" ht="12.75">
      <c r="B122" s="65" t="s">
        <v>230</v>
      </c>
      <c r="C122" s="46">
        <v>7323</v>
      </c>
      <c r="D122" s="46"/>
      <c r="E122" s="46"/>
      <c r="F122" s="47"/>
      <c r="G122" s="47"/>
      <c r="H122" s="46">
        <f t="shared" si="2"/>
        <v>7323</v>
      </c>
      <c r="I122" s="46">
        <v>7400</v>
      </c>
      <c r="J122" s="70"/>
      <c r="K122" s="65">
        <f t="shared" si="3"/>
        <v>7400</v>
      </c>
      <c r="L122" s="24"/>
    </row>
    <row r="123" spans="2:12" ht="12.75">
      <c r="B123" s="65" t="s">
        <v>231</v>
      </c>
      <c r="C123" s="46">
        <v>7323</v>
      </c>
      <c r="D123" s="46"/>
      <c r="E123" s="46"/>
      <c r="F123" s="47"/>
      <c r="G123" s="47"/>
      <c r="H123" s="46">
        <f t="shared" si="2"/>
        <v>7323</v>
      </c>
      <c r="I123" s="46">
        <v>7400</v>
      </c>
      <c r="J123" s="70"/>
      <c r="K123" s="65">
        <f t="shared" si="3"/>
        <v>7400</v>
      </c>
      <c r="L123" s="24"/>
    </row>
    <row r="124" spans="2:12" ht="12.75">
      <c r="B124" s="65" t="s">
        <v>232</v>
      </c>
      <c r="C124" s="46">
        <v>7323</v>
      </c>
      <c r="D124" s="46"/>
      <c r="E124" s="46"/>
      <c r="F124" s="47"/>
      <c r="G124" s="47"/>
      <c r="H124" s="46">
        <f t="shared" si="2"/>
        <v>7323</v>
      </c>
      <c r="I124" s="46">
        <v>7400</v>
      </c>
      <c r="J124" s="70"/>
      <c r="K124" s="65">
        <f t="shared" si="3"/>
        <v>7400</v>
      </c>
      <c r="L124" s="24"/>
    </row>
    <row r="125" spans="2:12" ht="12.75">
      <c r="B125" s="65" t="s">
        <v>233</v>
      </c>
      <c r="C125" s="46">
        <v>9651</v>
      </c>
      <c r="D125" s="46">
        <v>15685</v>
      </c>
      <c r="E125" s="46"/>
      <c r="F125" s="47"/>
      <c r="G125" s="47"/>
      <c r="H125" s="46">
        <f t="shared" si="2"/>
        <v>25336</v>
      </c>
      <c r="I125" s="46">
        <v>25400</v>
      </c>
      <c r="J125" s="70">
        <v>186118</v>
      </c>
      <c r="K125" s="65">
        <f t="shared" si="3"/>
        <v>211518</v>
      </c>
      <c r="L125" s="24"/>
    </row>
    <row r="126" spans="2:12" ht="12.75">
      <c r="B126" s="65" t="s">
        <v>234</v>
      </c>
      <c r="C126" s="46">
        <v>7323</v>
      </c>
      <c r="D126" s="46"/>
      <c r="E126" s="46"/>
      <c r="F126" s="47"/>
      <c r="G126" s="47"/>
      <c r="H126" s="46">
        <f t="shared" si="2"/>
        <v>7323</v>
      </c>
      <c r="I126" s="46">
        <v>7400</v>
      </c>
      <c r="J126" s="70"/>
      <c r="K126" s="65">
        <f t="shared" si="3"/>
        <v>7400</v>
      </c>
      <c r="L126" s="24"/>
    </row>
    <row r="127" spans="2:12" ht="12.75">
      <c r="B127" s="65" t="s">
        <v>237</v>
      </c>
      <c r="C127" s="46">
        <v>7323</v>
      </c>
      <c r="D127" s="46"/>
      <c r="E127" s="46"/>
      <c r="F127" s="47"/>
      <c r="G127" s="47"/>
      <c r="H127" s="46">
        <f t="shared" si="2"/>
        <v>7323</v>
      </c>
      <c r="I127" s="46">
        <v>7400</v>
      </c>
      <c r="J127" s="70"/>
      <c r="K127" s="65">
        <f t="shared" si="3"/>
        <v>7400</v>
      </c>
      <c r="L127" s="24"/>
    </row>
    <row r="128" spans="2:12" ht="13.5" thickBot="1">
      <c r="B128" s="66" t="s">
        <v>122</v>
      </c>
      <c r="C128" s="48">
        <v>8755</v>
      </c>
      <c r="D128" s="48"/>
      <c r="E128" s="48"/>
      <c r="F128" s="49"/>
      <c r="G128" s="49"/>
      <c r="H128" s="75">
        <f t="shared" si="2"/>
        <v>8755</v>
      </c>
      <c r="I128" s="75">
        <v>8800</v>
      </c>
      <c r="J128" s="71">
        <v>32929</v>
      </c>
      <c r="K128" s="65">
        <f t="shared" si="3"/>
        <v>41729</v>
      </c>
      <c r="L128" s="24"/>
    </row>
    <row r="129" spans="2:12" ht="13.5" thickBot="1">
      <c r="B129" s="16" t="s">
        <v>400</v>
      </c>
      <c r="C129" s="42">
        <f aca="true" t="shared" si="4" ref="C129:K129">SUM(C6:C128)</f>
        <v>2872516</v>
      </c>
      <c r="D129" s="42">
        <f t="shared" si="4"/>
        <v>4440319</v>
      </c>
      <c r="E129" s="42">
        <f t="shared" si="4"/>
        <v>11584535</v>
      </c>
      <c r="F129" s="43">
        <f t="shared" si="4"/>
        <v>17607454</v>
      </c>
      <c r="G129" s="43">
        <f t="shared" si="4"/>
        <v>48180736</v>
      </c>
      <c r="H129" s="72">
        <f t="shared" si="4"/>
        <v>84685560</v>
      </c>
      <c r="I129" s="72">
        <f>SUM(I6:I128)</f>
        <v>84694000</v>
      </c>
      <c r="J129" s="43">
        <f t="shared" si="4"/>
        <v>17277469</v>
      </c>
      <c r="K129" s="72">
        <f t="shared" si="4"/>
        <v>101971469</v>
      </c>
      <c r="L129" s="78"/>
    </row>
    <row r="130" spans="2:12" ht="12.75">
      <c r="B130" s="7"/>
      <c r="C130" s="9"/>
      <c r="L130" s="24"/>
    </row>
    <row r="131" spans="2:9" ht="12.75">
      <c r="B131" s="5"/>
      <c r="H131" s="18"/>
      <c r="I131" s="18"/>
    </row>
    <row r="132" spans="2:9" ht="12.75">
      <c r="B132" s="11"/>
      <c r="H132" s="18"/>
      <c r="I132" s="18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  <row r="2308" ht="12.75">
      <c r="B2308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31496062992125984" right="0.15748031496062992" top="0.6299212598425197" bottom="0.5511811023622047" header="0.5118110236220472" footer="0.5118110236220472"/>
  <pageSetup fitToHeight="3" horizontalDpi="600" verticalDpi="600" orientation="landscape" paperSize="9" scale="87" r:id="rId3"/>
  <rowBreaks count="3" manualBreakCount="3">
    <brk id="41" min="1" max="10" man="1"/>
    <brk id="81" min="1" max="10" man="1"/>
    <brk id="118" min="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20"/>
  <sheetViews>
    <sheetView zoomScale="80" zoomScaleNormal="80" workbookViewId="0" topLeftCell="A1">
      <pane xSplit="2" ySplit="6" topLeftCell="C7" activePane="bottomRight" state="frozen"/>
      <selection pane="topLeft" activeCell="L95" sqref="L95"/>
      <selection pane="topRight" activeCell="L95" sqref="L95"/>
      <selection pane="bottomLeft" activeCell="L95" sqref="L95"/>
      <selection pane="bottomRight" activeCell="L95" sqref="L95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8" width="13.75390625" style="0" customWidth="1"/>
    <col min="9" max="9" width="16.00390625" style="0" customWidth="1"/>
    <col min="10" max="11" width="13.75390625" style="0" customWidth="1"/>
    <col min="12" max="12" width="16.00390625" style="77" customWidth="1"/>
  </cols>
  <sheetData>
    <row r="1" ht="12.75"/>
    <row r="2" ht="12.75">
      <c r="J2" s="1" t="s">
        <v>696</v>
      </c>
    </row>
    <row r="3" spans="2:10" ht="14.25">
      <c r="B3" s="4"/>
      <c r="D3" s="14"/>
      <c r="E3" s="14"/>
      <c r="J3" s="1" t="s">
        <v>695</v>
      </c>
    </row>
    <row r="4" ht="13.5" thickBot="1">
      <c r="B4" s="4" t="s">
        <v>397</v>
      </c>
    </row>
    <row r="5" spans="2:12" ht="12.75" customHeight="1">
      <c r="B5" s="83" t="s">
        <v>684</v>
      </c>
      <c r="C5" s="95" t="s">
        <v>673</v>
      </c>
      <c r="D5" s="96"/>
      <c r="E5" s="96"/>
      <c r="F5" s="96"/>
      <c r="G5" s="97"/>
      <c r="H5" s="88" t="s">
        <v>681</v>
      </c>
      <c r="I5" s="88" t="s">
        <v>687</v>
      </c>
      <c r="J5" s="88" t="s">
        <v>679</v>
      </c>
      <c r="K5" s="88" t="s">
        <v>680</v>
      </c>
      <c r="L5" s="82"/>
    </row>
    <row r="6" spans="2:12" s="1" customFormat="1" ht="36" customHeight="1" thickBot="1">
      <c r="B6" s="84"/>
      <c r="C6" s="41" t="s">
        <v>682</v>
      </c>
      <c r="D6" s="41" t="s">
        <v>675</v>
      </c>
      <c r="E6" s="41" t="s">
        <v>676</v>
      </c>
      <c r="F6" s="50" t="s">
        <v>677</v>
      </c>
      <c r="G6" s="41" t="s">
        <v>688</v>
      </c>
      <c r="H6" s="89"/>
      <c r="I6" s="89"/>
      <c r="J6" s="89"/>
      <c r="K6" s="89"/>
      <c r="L6" s="82"/>
    </row>
    <row r="7" spans="1:12" ht="12.75">
      <c r="A7">
        <v>1</v>
      </c>
      <c r="B7" s="61" t="s">
        <v>401</v>
      </c>
      <c r="C7" s="44">
        <v>7323</v>
      </c>
      <c r="D7" s="44"/>
      <c r="E7" s="44"/>
      <c r="F7" s="44"/>
      <c r="G7" s="44"/>
      <c r="H7" s="46">
        <f>SUM(C7:G7)</f>
        <v>7323</v>
      </c>
      <c r="I7" s="21">
        <v>7400</v>
      </c>
      <c r="J7" s="69"/>
      <c r="K7" s="67">
        <f>SUM(I7:J7)</f>
        <v>7400</v>
      </c>
      <c r="L7" s="24"/>
    </row>
    <row r="8" spans="1:12" ht="12.75">
      <c r="A8">
        <v>2</v>
      </c>
      <c r="B8" s="62" t="s">
        <v>402</v>
      </c>
      <c r="C8" s="46">
        <v>7323</v>
      </c>
      <c r="D8" s="46"/>
      <c r="E8" s="46"/>
      <c r="F8" s="46"/>
      <c r="G8" s="46"/>
      <c r="H8" s="46">
        <f>SUM(C8:G8)</f>
        <v>7323</v>
      </c>
      <c r="I8" s="46">
        <v>7400</v>
      </c>
      <c r="J8" s="70"/>
      <c r="K8" s="65">
        <f>SUM(I8:J8)</f>
        <v>7400</v>
      </c>
      <c r="L8" s="24"/>
    </row>
    <row r="9" spans="1:12" ht="12.75">
      <c r="A9">
        <v>3</v>
      </c>
      <c r="B9" s="62" t="s">
        <v>1</v>
      </c>
      <c r="C9" s="46">
        <v>7323</v>
      </c>
      <c r="D9" s="46"/>
      <c r="E9" s="46"/>
      <c r="F9" s="46"/>
      <c r="G9" s="46"/>
      <c r="H9" s="46">
        <f aca="true" t="shared" si="0" ref="H9:H72">SUM(C9:G9)</f>
        <v>7323</v>
      </c>
      <c r="I9" s="46">
        <v>7400</v>
      </c>
      <c r="J9" s="70"/>
      <c r="K9" s="65">
        <f aca="true" t="shared" si="1" ref="K9:K72">SUM(I9:J9)</f>
        <v>7400</v>
      </c>
      <c r="L9" s="24"/>
    </row>
    <row r="10" spans="1:12" ht="12.75">
      <c r="A10">
        <v>4</v>
      </c>
      <c r="B10" s="62" t="s">
        <v>403</v>
      </c>
      <c r="C10" s="46">
        <v>7323</v>
      </c>
      <c r="D10" s="46"/>
      <c r="E10" s="46"/>
      <c r="F10" s="46"/>
      <c r="G10" s="46"/>
      <c r="H10" s="46">
        <f t="shared" si="0"/>
        <v>7323</v>
      </c>
      <c r="I10" s="46">
        <v>7400</v>
      </c>
      <c r="J10" s="70"/>
      <c r="K10" s="65">
        <f t="shared" si="1"/>
        <v>7400</v>
      </c>
      <c r="L10" s="24"/>
    </row>
    <row r="11" spans="1:12" ht="12.75">
      <c r="A11">
        <v>5</v>
      </c>
      <c r="B11" s="62" t="s">
        <v>405</v>
      </c>
      <c r="C11" s="46">
        <v>7323</v>
      </c>
      <c r="D11" s="46"/>
      <c r="E11" s="46"/>
      <c r="F11" s="46"/>
      <c r="G11" s="46"/>
      <c r="H11" s="46">
        <f t="shared" si="0"/>
        <v>7323</v>
      </c>
      <c r="I11" s="46">
        <v>7400</v>
      </c>
      <c r="J11" s="70"/>
      <c r="K11" s="65">
        <f t="shared" si="1"/>
        <v>7400</v>
      </c>
      <c r="L11" s="24"/>
    </row>
    <row r="12" spans="1:12" ht="12.75">
      <c r="A12">
        <v>6</v>
      </c>
      <c r="B12" s="62" t="s">
        <v>406</v>
      </c>
      <c r="C12" s="46">
        <v>7323</v>
      </c>
      <c r="D12" s="46"/>
      <c r="E12" s="46"/>
      <c r="F12" s="46"/>
      <c r="G12" s="46"/>
      <c r="H12" s="46">
        <f t="shared" si="0"/>
        <v>7323</v>
      </c>
      <c r="I12" s="46">
        <v>7400</v>
      </c>
      <c r="J12" s="70"/>
      <c r="K12" s="65">
        <f t="shared" si="1"/>
        <v>7400</v>
      </c>
      <c r="L12" s="24"/>
    </row>
    <row r="13" spans="1:12" ht="12.75">
      <c r="A13">
        <v>7</v>
      </c>
      <c r="B13" s="62" t="s">
        <v>404</v>
      </c>
      <c r="C13" s="46">
        <v>16439</v>
      </c>
      <c r="D13" s="46"/>
      <c r="E13" s="46"/>
      <c r="F13" s="46"/>
      <c r="G13" s="46"/>
      <c r="H13" s="46">
        <f t="shared" si="0"/>
        <v>16439</v>
      </c>
      <c r="I13" s="46">
        <v>16500</v>
      </c>
      <c r="J13" s="70">
        <v>84469</v>
      </c>
      <c r="K13" s="65">
        <f t="shared" si="1"/>
        <v>100969</v>
      </c>
      <c r="L13" s="24"/>
    </row>
    <row r="14" spans="1:12" ht="12.75">
      <c r="A14">
        <v>8</v>
      </c>
      <c r="B14" s="62" t="s">
        <v>407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1:12" ht="12.75">
      <c r="A15">
        <v>9</v>
      </c>
      <c r="B15" s="62" t="s">
        <v>408</v>
      </c>
      <c r="C15" s="46">
        <v>7323</v>
      </c>
      <c r="D15" s="46"/>
      <c r="E15" s="46"/>
      <c r="F15" s="46"/>
      <c r="G15" s="46"/>
      <c r="H15" s="46">
        <f t="shared" si="0"/>
        <v>7323</v>
      </c>
      <c r="I15" s="46">
        <v>7400</v>
      </c>
      <c r="J15" s="70">
        <v>31497</v>
      </c>
      <c r="K15" s="65">
        <f t="shared" si="1"/>
        <v>38897</v>
      </c>
      <c r="L15" s="24"/>
    </row>
    <row r="16" spans="1:12" ht="12.75">
      <c r="A16">
        <v>10</v>
      </c>
      <c r="B16" s="62" t="s">
        <v>409</v>
      </c>
      <c r="C16" s="46">
        <v>7323</v>
      </c>
      <c r="D16" s="46"/>
      <c r="E16" s="46"/>
      <c r="F16" s="46"/>
      <c r="G16" s="46"/>
      <c r="H16" s="46">
        <f t="shared" si="0"/>
        <v>7323</v>
      </c>
      <c r="I16" s="46">
        <v>7400</v>
      </c>
      <c r="J16" s="70"/>
      <c r="K16" s="65">
        <f t="shared" si="1"/>
        <v>7400</v>
      </c>
      <c r="L16" s="24"/>
    </row>
    <row r="17" spans="1:12" ht="12.75">
      <c r="A17">
        <v>11</v>
      </c>
      <c r="B17" s="62" t="s">
        <v>410</v>
      </c>
      <c r="C17" s="46">
        <v>7323</v>
      </c>
      <c r="D17" s="46"/>
      <c r="E17" s="46"/>
      <c r="F17" s="46"/>
      <c r="G17" s="46"/>
      <c r="H17" s="46">
        <f t="shared" si="0"/>
        <v>7323</v>
      </c>
      <c r="I17" s="46">
        <v>7400</v>
      </c>
      <c r="J17" s="70"/>
      <c r="K17" s="65">
        <f t="shared" si="1"/>
        <v>7400</v>
      </c>
      <c r="L17" s="24"/>
    </row>
    <row r="18" spans="1:12" ht="12.75">
      <c r="A18">
        <v>12</v>
      </c>
      <c r="B18" s="62" t="s">
        <v>411</v>
      </c>
      <c r="C18" s="46">
        <v>7323</v>
      </c>
      <c r="D18" s="46"/>
      <c r="E18" s="46"/>
      <c r="F18" s="46"/>
      <c r="G18" s="46"/>
      <c r="H18" s="46">
        <f t="shared" si="0"/>
        <v>7323</v>
      </c>
      <c r="I18" s="46">
        <v>7400</v>
      </c>
      <c r="J18" s="70"/>
      <c r="K18" s="65">
        <f t="shared" si="1"/>
        <v>7400</v>
      </c>
      <c r="L18" s="24"/>
    </row>
    <row r="19" spans="1:12" ht="12.75">
      <c r="A19">
        <v>13</v>
      </c>
      <c r="B19" s="62" t="s">
        <v>418</v>
      </c>
      <c r="C19" s="46">
        <v>7323</v>
      </c>
      <c r="D19" s="46"/>
      <c r="E19" s="46"/>
      <c r="F19" s="46"/>
      <c r="G19" s="46"/>
      <c r="H19" s="46">
        <f t="shared" si="0"/>
        <v>7323</v>
      </c>
      <c r="I19" s="46">
        <v>7400</v>
      </c>
      <c r="J19" s="70"/>
      <c r="K19" s="65">
        <f t="shared" si="1"/>
        <v>7400</v>
      </c>
      <c r="L19" s="24"/>
    </row>
    <row r="20" spans="1:12" ht="12.75">
      <c r="A20">
        <v>14</v>
      </c>
      <c r="B20" s="62" t="s">
        <v>419</v>
      </c>
      <c r="C20" s="46">
        <v>13038</v>
      </c>
      <c r="D20" s="46"/>
      <c r="E20" s="46"/>
      <c r="F20" s="46"/>
      <c r="G20" s="46"/>
      <c r="H20" s="46">
        <f t="shared" si="0"/>
        <v>13038</v>
      </c>
      <c r="I20" s="46">
        <v>13100</v>
      </c>
      <c r="J20" s="70">
        <v>41519</v>
      </c>
      <c r="K20" s="65">
        <f t="shared" si="1"/>
        <v>54619</v>
      </c>
      <c r="L20" s="24"/>
    </row>
    <row r="21" spans="1:12" ht="12.75">
      <c r="A21">
        <v>15</v>
      </c>
      <c r="B21" s="62" t="s">
        <v>420</v>
      </c>
      <c r="C21" s="46">
        <v>10644</v>
      </c>
      <c r="D21" s="46"/>
      <c r="E21" s="46"/>
      <c r="F21" s="46"/>
      <c r="G21" s="46"/>
      <c r="H21" s="46">
        <f t="shared" si="0"/>
        <v>10644</v>
      </c>
      <c r="I21" s="46">
        <v>10700</v>
      </c>
      <c r="J21" s="70">
        <v>71584</v>
      </c>
      <c r="K21" s="65">
        <f t="shared" si="1"/>
        <v>82284</v>
      </c>
      <c r="L21" s="24"/>
    </row>
    <row r="22" spans="1:12" ht="12.75">
      <c r="A22">
        <v>16</v>
      </c>
      <c r="B22" s="62" t="s">
        <v>421</v>
      </c>
      <c r="C22" s="46">
        <v>7323</v>
      </c>
      <c r="D22" s="46"/>
      <c r="E22" s="46"/>
      <c r="F22" s="46"/>
      <c r="G22" s="46"/>
      <c r="H22" s="46">
        <f t="shared" si="0"/>
        <v>7323</v>
      </c>
      <c r="I22" s="46">
        <v>7400</v>
      </c>
      <c r="J22" s="70"/>
      <c r="K22" s="65">
        <f t="shared" si="1"/>
        <v>7400</v>
      </c>
      <c r="L22" s="24"/>
    </row>
    <row r="23" spans="1:12" ht="12.75">
      <c r="A23">
        <v>17</v>
      </c>
      <c r="B23" s="62" t="s">
        <v>422</v>
      </c>
      <c r="C23" s="46">
        <v>7323</v>
      </c>
      <c r="D23" s="46"/>
      <c r="E23" s="46"/>
      <c r="F23" s="46"/>
      <c r="G23" s="46"/>
      <c r="H23" s="46">
        <f t="shared" si="0"/>
        <v>7323</v>
      </c>
      <c r="I23" s="46">
        <v>7400</v>
      </c>
      <c r="J23" s="70"/>
      <c r="K23" s="65">
        <f t="shared" si="1"/>
        <v>7400</v>
      </c>
      <c r="L23" s="24"/>
    </row>
    <row r="24" spans="1:12" ht="12.75">
      <c r="A24">
        <v>18</v>
      </c>
      <c r="B24" s="62" t="s">
        <v>423</v>
      </c>
      <c r="C24" s="46">
        <v>44514</v>
      </c>
      <c r="D24" s="46">
        <v>120220</v>
      </c>
      <c r="E24" s="46">
        <v>268394</v>
      </c>
      <c r="F24" s="46"/>
      <c r="G24" s="46"/>
      <c r="H24" s="46">
        <f t="shared" si="0"/>
        <v>433128</v>
      </c>
      <c r="I24" s="46">
        <v>433200</v>
      </c>
      <c r="J24" s="70">
        <v>356487</v>
      </c>
      <c r="K24" s="65">
        <f t="shared" si="1"/>
        <v>789687</v>
      </c>
      <c r="L24" s="24"/>
    </row>
    <row r="25" spans="1:12" ht="12.75">
      <c r="A25">
        <v>19</v>
      </c>
      <c r="B25" s="62" t="s">
        <v>424</v>
      </c>
      <c r="C25" s="46">
        <v>23937</v>
      </c>
      <c r="D25" s="46">
        <v>56689</v>
      </c>
      <c r="E25" s="46"/>
      <c r="F25" s="46"/>
      <c r="G25" s="46"/>
      <c r="H25" s="46">
        <f t="shared" si="0"/>
        <v>80626</v>
      </c>
      <c r="I25" s="46">
        <v>80700</v>
      </c>
      <c r="J25" s="70">
        <v>45814</v>
      </c>
      <c r="K25" s="65">
        <f t="shared" si="1"/>
        <v>126514</v>
      </c>
      <c r="L25" s="24"/>
    </row>
    <row r="26" spans="1:12" ht="12.75">
      <c r="A26">
        <v>20</v>
      </c>
      <c r="B26" s="62" t="s">
        <v>425</v>
      </c>
      <c r="C26" s="46">
        <v>7323</v>
      </c>
      <c r="D26" s="46"/>
      <c r="E26" s="46"/>
      <c r="F26" s="46"/>
      <c r="G26" s="46"/>
      <c r="H26" s="46">
        <f t="shared" si="0"/>
        <v>7323</v>
      </c>
      <c r="I26" s="46">
        <v>7400</v>
      </c>
      <c r="J26" s="70"/>
      <c r="K26" s="65">
        <f t="shared" si="1"/>
        <v>7400</v>
      </c>
      <c r="L26" s="24"/>
    </row>
    <row r="27" spans="1:12" ht="12.75">
      <c r="A27">
        <v>21</v>
      </c>
      <c r="B27" s="62" t="s">
        <v>414</v>
      </c>
      <c r="C27" s="46">
        <v>7323</v>
      </c>
      <c r="D27" s="46"/>
      <c r="E27" s="46"/>
      <c r="F27" s="46"/>
      <c r="G27" s="46"/>
      <c r="H27" s="46">
        <f t="shared" si="0"/>
        <v>7323</v>
      </c>
      <c r="I27" s="46">
        <v>7400</v>
      </c>
      <c r="J27" s="70"/>
      <c r="K27" s="65">
        <f t="shared" si="1"/>
        <v>7400</v>
      </c>
      <c r="L27" s="24"/>
    </row>
    <row r="28" spans="1:12" ht="12.75">
      <c r="A28">
        <v>22</v>
      </c>
      <c r="B28" s="62" t="s">
        <v>690</v>
      </c>
      <c r="C28" s="46">
        <v>7323</v>
      </c>
      <c r="D28" s="46"/>
      <c r="E28" s="46"/>
      <c r="F28" s="46"/>
      <c r="G28" s="46"/>
      <c r="H28" s="46">
        <f t="shared" si="0"/>
        <v>7323</v>
      </c>
      <c r="I28" s="46">
        <v>7400</v>
      </c>
      <c r="J28" s="70"/>
      <c r="K28" s="65">
        <f t="shared" si="1"/>
        <v>7400</v>
      </c>
      <c r="L28" s="24"/>
    </row>
    <row r="29" spans="1:12" ht="12.75">
      <c r="A29">
        <v>23</v>
      </c>
      <c r="B29" s="62" t="s">
        <v>415</v>
      </c>
      <c r="C29" s="46">
        <v>7323</v>
      </c>
      <c r="D29" s="46"/>
      <c r="E29" s="46"/>
      <c r="F29" s="46"/>
      <c r="G29" s="46"/>
      <c r="H29" s="46">
        <f t="shared" si="0"/>
        <v>7323</v>
      </c>
      <c r="I29" s="46">
        <v>7400</v>
      </c>
      <c r="J29" s="70"/>
      <c r="K29" s="65">
        <f t="shared" si="1"/>
        <v>7400</v>
      </c>
      <c r="L29" s="24"/>
    </row>
    <row r="30" spans="1:12" ht="12.75">
      <c r="A30">
        <v>24</v>
      </c>
      <c r="B30" s="62" t="s">
        <v>416</v>
      </c>
      <c r="C30" s="46">
        <v>7323</v>
      </c>
      <c r="D30" s="46"/>
      <c r="E30" s="46"/>
      <c r="F30" s="46"/>
      <c r="G30" s="46"/>
      <c r="H30" s="46">
        <f t="shared" si="0"/>
        <v>7323</v>
      </c>
      <c r="I30" s="46">
        <v>7400</v>
      </c>
      <c r="J30" s="70"/>
      <c r="K30" s="65">
        <f t="shared" si="1"/>
        <v>7400</v>
      </c>
      <c r="L30" s="24"/>
    </row>
    <row r="31" spans="1:12" ht="12.75">
      <c r="A31">
        <v>25</v>
      </c>
      <c r="B31" s="62" t="s">
        <v>417</v>
      </c>
      <c r="C31" s="46">
        <v>7323</v>
      </c>
      <c r="D31" s="46"/>
      <c r="E31" s="46"/>
      <c r="F31" s="46"/>
      <c r="G31" s="46"/>
      <c r="H31" s="46">
        <f t="shared" si="0"/>
        <v>7323</v>
      </c>
      <c r="I31" s="46">
        <v>7400</v>
      </c>
      <c r="J31" s="70"/>
      <c r="K31" s="65">
        <f t="shared" si="1"/>
        <v>7400</v>
      </c>
      <c r="L31" s="24"/>
    </row>
    <row r="32" spans="1:12" ht="12.75">
      <c r="A32">
        <v>26</v>
      </c>
      <c r="B32" s="62" t="s">
        <v>426</v>
      </c>
      <c r="C32" s="46">
        <v>7323</v>
      </c>
      <c r="D32" s="46"/>
      <c r="E32" s="46"/>
      <c r="F32" s="46"/>
      <c r="G32" s="46"/>
      <c r="H32" s="46">
        <f t="shared" si="0"/>
        <v>7323</v>
      </c>
      <c r="I32" s="46">
        <v>7400</v>
      </c>
      <c r="J32" s="70"/>
      <c r="K32" s="65">
        <f t="shared" si="1"/>
        <v>7400</v>
      </c>
      <c r="L32" s="24"/>
    </row>
    <row r="33" spans="1:12" ht="12.75">
      <c r="A33">
        <v>27</v>
      </c>
      <c r="B33" s="62" t="s">
        <v>427</v>
      </c>
      <c r="C33" s="46">
        <v>7323</v>
      </c>
      <c r="D33" s="46"/>
      <c r="E33" s="46"/>
      <c r="F33" s="46"/>
      <c r="G33" s="46"/>
      <c r="H33" s="46">
        <f t="shared" si="0"/>
        <v>7323</v>
      </c>
      <c r="I33" s="46">
        <v>7400</v>
      </c>
      <c r="J33" s="70"/>
      <c r="K33" s="65">
        <f t="shared" si="1"/>
        <v>7400</v>
      </c>
      <c r="L33" s="24"/>
    </row>
    <row r="34" spans="1:12" ht="12.75">
      <c r="A34">
        <v>28</v>
      </c>
      <c r="B34" s="62" t="s">
        <v>428</v>
      </c>
      <c r="C34" s="46">
        <v>7323</v>
      </c>
      <c r="D34" s="46"/>
      <c r="E34" s="46"/>
      <c r="F34" s="46"/>
      <c r="G34" s="46"/>
      <c r="H34" s="46">
        <f t="shared" si="0"/>
        <v>7323</v>
      </c>
      <c r="I34" s="46">
        <v>7400</v>
      </c>
      <c r="J34" s="70"/>
      <c r="K34" s="65">
        <f t="shared" si="1"/>
        <v>7400</v>
      </c>
      <c r="L34" s="24"/>
    </row>
    <row r="35" spans="1:12" ht="12.75">
      <c r="A35">
        <v>29</v>
      </c>
      <c r="B35" s="62" t="s">
        <v>429</v>
      </c>
      <c r="C35" s="46">
        <v>46364</v>
      </c>
      <c r="D35" s="46">
        <v>101896</v>
      </c>
      <c r="E35" s="46">
        <v>387817</v>
      </c>
      <c r="F35" s="46"/>
      <c r="G35" s="46"/>
      <c r="H35" s="46">
        <f t="shared" si="0"/>
        <v>536077</v>
      </c>
      <c r="I35" s="46">
        <v>536100</v>
      </c>
      <c r="J35" s="70">
        <v>320695</v>
      </c>
      <c r="K35" s="65">
        <f t="shared" si="1"/>
        <v>856795</v>
      </c>
      <c r="L35" s="24"/>
    </row>
    <row r="36" spans="1:12" ht="12.75">
      <c r="A36">
        <v>30</v>
      </c>
      <c r="B36" s="62" t="s">
        <v>430</v>
      </c>
      <c r="C36" s="46">
        <v>7323</v>
      </c>
      <c r="D36" s="46"/>
      <c r="E36" s="46"/>
      <c r="F36" s="46"/>
      <c r="G36" s="46"/>
      <c r="H36" s="46">
        <f t="shared" si="0"/>
        <v>7323</v>
      </c>
      <c r="I36" s="46">
        <v>7400</v>
      </c>
      <c r="J36" s="70"/>
      <c r="K36" s="65">
        <f t="shared" si="1"/>
        <v>7400</v>
      </c>
      <c r="L36" s="24"/>
    </row>
    <row r="37" spans="1:12" ht="12.75">
      <c r="A37">
        <v>31</v>
      </c>
      <c r="B37" s="62" t="s">
        <v>431</v>
      </c>
      <c r="C37" s="46">
        <v>7857</v>
      </c>
      <c r="D37" s="46"/>
      <c r="E37" s="46"/>
      <c r="F37" s="46"/>
      <c r="G37" s="46"/>
      <c r="H37" s="46">
        <f t="shared" si="0"/>
        <v>7857</v>
      </c>
      <c r="I37" s="46">
        <v>7900</v>
      </c>
      <c r="J37" s="70">
        <v>12885</v>
      </c>
      <c r="K37" s="65">
        <f t="shared" si="1"/>
        <v>20785</v>
      </c>
      <c r="L37" s="24"/>
    </row>
    <row r="38" spans="1:12" ht="12.75">
      <c r="A38">
        <v>32</v>
      </c>
      <c r="B38" s="62" t="s">
        <v>432</v>
      </c>
      <c r="C38" s="46">
        <v>15379</v>
      </c>
      <c r="D38" s="46">
        <v>31117</v>
      </c>
      <c r="E38" s="46"/>
      <c r="F38" s="46"/>
      <c r="G38" s="46"/>
      <c r="H38" s="46">
        <f t="shared" si="0"/>
        <v>46496</v>
      </c>
      <c r="I38" s="46">
        <v>46500</v>
      </c>
      <c r="J38" s="70">
        <v>193276</v>
      </c>
      <c r="K38" s="65">
        <f t="shared" si="1"/>
        <v>239776</v>
      </c>
      <c r="L38" s="24"/>
    </row>
    <row r="39" spans="1:12" ht="12.75">
      <c r="A39">
        <v>33</v>
      </c>
      <c r="B39" s="62" t="s">
        <v>433</v>
      </c>
      <c r="C39" s="46">
        <v>7323</v>
      </c>
      <c r="D39" s="46"/>
      <c r="E39" s="46"/>
      <c r="F39" s="46"/>
      <c r="G39" s="46"/>
      <c r="H39" s="46">
        <f t="shared" si="0"/>
        <v>7323</v>
      </c>
      <c r="I39" s="46">
        <v>7400</v>
      </c>
      <c r="J39" s="70"/>
      <c r="K39" s="65">
        <f t="shared" si="1"/>
        <v>7400</v>
      </c>
      <c r="L39" s="24"/>
    </row>
    <row r="40" spans="1:12" ht="12.75">
      <c r="A40">
        <v>34</v>
      </c>
      <c r="B40" s="62" t="s">
        <v>434</v>
      </c>
      <c r="C40" s="46">
        <v>257498</v>
      </c>
      <c r="D40" s="46">
        <v>696721</v>
      </c>
      <c r="E40" s="46">
        <v>1826656</v>
      </c>
      <c r="F40" s="46">
        <v>2801468</v>
      </c>
      <c r="G40" s="46">
        <v>11448412</v>
      </c>
      <c r="H40" s="46">
        <f t="shared" si="0"/>
        <v>17030755</v>
      </c>
      <c r="I40" s="46">
        <v>17030800</v>
      </c>
      <c r="J40" s="70">
        <v>2111722</v>
      </c>
      <c r="K40" s="65">
        <f t="shared" si="1"/>
        <v>19142522</v>
      </c>
      <c r="L40" s="24"/>
    </row>
    <row r="41" spans="1:12" ht="12.75">
      <c r="A41">
        <v>35</v>
      </c>
      <c r="B41" s="62" t="s">
        <v>412</v>
      </c>
      <c r="C41" s="46">
        <v>7323</v>
      </c>
      <c r="D41" s="46"/>
      <c r="E41" s="46"/>
      <c r="F41" s="46"/>
      <c r="G41" s="46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1:12" ht="12.75">
      <c r="A42">
        <v>36</v>
      </c>
      <c r="B42" s="62" t="s">
        <v>413</v>
      </c>
      <c r="C42" s="46">
        <v>7323</v>
      </c>
      <c r="D42" s="46"/>
      <c r="E42" s="46"/>
      <c r="F42" s="46"/>
      <c r="G42" s="46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1:12" ht="12.75">
      <c r="A43">
        <v>37</v>
      </c>
      <c r="B43" s="62" t="s">
        <v>435</v>
      </c>
      <c r="C43" s="46">
        <v>7323</v>
      </c>
      <c r="D43" s="46"/>
      <c r="E43" s="46"/>
      <c r="F43" s="46"/>
      <c r="G43" s="46"/>
      <c r="H43" s="46">
        <f t="shared" si="0"/>
        <v>7323</v>
      </c>
      <c r="I43" s="46">
        <v>7400</v>
      </c>
      <c r="J43" s="70"/>
      <c r="K43" s="65">
        <f t="shared" si="1"/>
        <v>7400</v>
      </c>
      <c r="L43" s="24"/>
    </row>
    <row r="44" spans="1:12" ht="12.75">
      <c r="A44">
        <v>38</v>
      </c>
      <c r="B44" s="62" t="s">
        <v>436</v>
      </c>
      <c r="C44" s="46">
        <v>7323</v>
      </c>
      <c r="D44" s="46"/>
      <c r="E44" s="46"/>
      <c r="F44" s="46"/>
      <c r="G44" s="46"/>
      <c r="H44" s="46">
        <f t="shared" si="0"/>
        <v>7323</v>
      </c>
      <c r="I44" s="46">
        <v>7400</v>
      </c>
      <c r="J44" s="70"/>
      <c r="K44" s="65">
        <f t="shared" si="1"/>
        <v>7400</v>
      </c>
      <c r="L44" s="24"/>
    </row>
    <row r="45" spans="1:12" ht="12.75">
      <c r="A45">
        <v>39</v>
      </c>
      <c r="B45" s="62" t="s">
        <v>437</v>
      </c>
      <c r="C45" s="46">
        <v>19231</v>
      </c>
      <c r="D45" s="46"/>
      <c r="E45" s="46"/>
      <c r="F45" s="46"/>
      <c r="G45" s="46"/>
      <c r="H45" s="46">
        <f t="shared" si="0"/>
        <v>19231</v>
      </c>
      <c r="I45" s="46">
        <v>19300</v>
      </c>
      <c r="J45" s="70">
        <v>143168</v>
      </c>
      <c r="K45" s="65">
        <f t="shared" si="1"/>
        <v>162468</v>
      </c>
      <c r="L45" s="24"/>
    </row>
    <row r="46" spans="1:12" ht="12.75">
      <c r="A46">
        <v>40</v>
      </c>
      <c r="B46" s="62" t="s">
        <v>3</v>
      </c>
      <c r="C46" s="46">
        <v>8027</v>
      </c>
      <c r="D46" s="46"/>
      <c r="E46" s="46"/>
      <c r="F46" s="46"/>
      <c r="G46" s="46"/>
      <c r="H46" s="46">
        <f t="shared" si="0"/>
        <v>8027</v>
      </c>
      <c r="I46" s="46">
        <v>8100</v>
      </c>
      <c r="J46" s="70">
        <v>28634</v>
      </c>
      <c r="K46" s="65">
        <f t="shared" si="1"/>
        <v>36734</v>
      </c>
      <c r="L46" s="24"/>
    </row>
    <row r="47" spans="1:12" ht="12.75">
      <c r="A47">
        <v>41</v>
      </c>
      <c r="B47" s="62" t="s">
        <v>4</v>
      </c>
      <c r="C47" s="46">
        <v>7323</v>
      </c>
      <c r="D47" s="46"/>
      <c r="E47" s="46"/>
      <c r="F47" s="46"/>
      <c r="G47" s="46"/>
      <c r="H47" s="46">
        <f t="shared" si="0"/>
        <v>7323</v>
      </c>
      <c r="I47" s="46">
        <v>7400</v>
      </c>
      <c r="J47" s="70">
        <v>32929</v>
      </c>
      <c r="K47" s="65">
        <f t="shared" si="1"/>
        <v>40329</v>
      </c>
      <c r="L47" s="24"/>
    </row>
    <row r="48" spans="1:12" ht="12.75">
      <c r="A48">
        <v>42</v>
      </c>
      <c r="B48" s="62" t="s">
        <v>438</v>
      </c>
      <c r="C48" s="46">
        <v>97560</v>
      </c>
      <c r="D48" s="46">
        <v>210792</v>
      </c>
      <c r="E48" s="46">
        <v>624019</v>
      </c>
      <c r="F48" s="46">
        <v>1370837</v>
      </c>
      <c r="G48" s="46"/>
      <c r="H48" s="46">
        <f t="shared" si="0"/>
        <v>2303208</v>
      </c>
      <c r="I48" s="46">
        <v>2303300</v>
      </c>
      <c r="J48" s="70">
        <v>881913</v>
      </c>
      <c r="K48" s="65">
        <f t="shared" si="1"/>
        <v>3185213</v>
      </c>
      <c r="L48" s="24"/>
    </row>
    <row r="49" spans="1:12" ht="12.75">
      <c r="A49">
        <v>43</v>
      </c>
      <c r="B49" s="62" t="s">
        <v>439</v>
      </c>
      <c r="C49" s="46">
        <v>7979</v>
      </c>
      <c r="D49" s="46"/>
      <c r="E49" s="46"/>
      <c r="F49" s="46"/>
      <c r="G49" s="46"/>
      <c r="H49" s="46">
        <f t="shared" si="0"/>
        <v>7979</v>
      </c>
      <c r="I49" s="46">
        <v>8000</v>
      </c>
      <c r="J49" s="70">
        <v>21475</v>
      </c>
      <c r="K49" s="65">
        <f t="shared" si="1"/>
        <v>29475</v>
      </c>
      <c r="L49" s="24"/>
    </row>
    <row r="50" spans="1:12" ht="12.75">
      <c r="A50">
        <v>44</v>
      </c>
      <c r="B50" s="62" t="s">
        <v>440</v>
      </c>
      <c r="C50" s="46">
        <v>7323</v>
      </c>
      <c r="D50" s="46"/>
      <c r="E50" s="46"/>
      <c r="F50" s="46"/>
      <c r="G50" s="46"/>
      <c r="H50" s="46">
        <f t="shared" si="0"/>
        <v>7323</v>
      </c>
      <c r="I50" s="46">
        <v>7400</v>
      </c>
      <c r="J50" s="70"/>
      <c r="K50" s="65">
        <f t="shared" si="1"/>
        <v>7400</v>
      </c>
      <c r="L50" s="24"/>
    </row>
    <row r="51" spans="1:12" ht="12.75">
      <c r="A51">
        <v>45</v>
      </c>
      <c r="B51" s="62" t="s">
        <v>441</v>
      </c>
      <c r="C51" s="46">
        <v>7469</v>
      </c>
      <c r="D51" s="46"/>
      <c r="E51" s="46"/>
      <c r="F51" s="46"/>
      <c r="G51" s="46"/>
      <c r="H51" s="46">
        <f t="shared" si="0"/>
        <v>7469</v>
      </c>
      <c r="I51" s="46">
        <v>7500</v>
      </c>
      <c r="J51" s="70">
        <v>35792</v>
      </c>
      <c r="K51" s="65">
        <f t="shared" si="1"/>
        <v>43292</v>
      </c>
      <c r="L51" s="24"/>
    </row>
    <row r="52" spans="1:12" ht="12.75">
      <c r="A52">
        <v>46</v>
      </c>
      <c r="B52" s="62" t="s">
        <v>442</v>
      </c>
      <c r="C52" s="46">
        <v>7323</v>
      </c>
      <c r="D52" s="46"/>
      <c r="E52" s="46"/>
      <c r="F52" s="46"/>
      <c r="G52" s="46"/>
      <c r="H52" s="46">
        <f t="shared" si="0"/>
        <v>7323</v>
      </c>
      <c r="I52" s="46">
        <v>7400</v>
      </c>
      <c r="J52" s="70"/>
      <c r="K52" s="65">
        <f t="shared" si="1"/>
        <v>7400</v>
      </c>
      <c r="L52" s="24"/>
    </row>
    <row r="53" spans="1:12" ht="12.75">
      <c r="A53">
        <v>47</v>
      </c>
      <c r="B53" s="62" t="s">
        <v>443</v>
      </c>
      <c r="C53" s="46">
        <v>17643</v>
      </c>
      <c r="D53" s="46">
        <v>58480</v>
      </c>
      <c r="E53" s="46"/>
      <c r="F53" s="46"/>
      <c r="G53" s="46"/>
      <c r="H53" s="46">
        <f t="shared" si="0"/>
        <v>76123</v>
      </c>
      <c r="I53" s="46">
        <v>76200</v>
      </c>
      <c r="J53" s="70">
        <v>266292</v>
      </c>
      <c r="K53" s="65">
        <f t="shared" si="1"/>
        <v>342492</v>
      </c>
      <c r="L53" s="24"/>
    </row>
    <row r="54" spans="1:12" ht="12.75">
      <c r="A54">
        <v>48</v>
      </c>
      <c r="B54" s="62" t="s">
        <v>444</v>
      </c>
      <c r="C54" s="46">
        <v>7323</v>
      </c>
      <c r="D54" s="46"/>
      <c r="E54" s="46"/>
      <c r="F54" s="46"/>
      <c r="G54" s="46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1:12" ht="12.75">
      <c r="A55">
        <v>49</v>
      </c>
      <c r="B55" s="62" t="s">
        <v>445</v>
      </c>
      <c r="C55" s="46">
        <v>7323</v>
      </c>
      <c r="D55" s="46"/>
      <c r="E55" s="46"/>
      <c r="F55" s="46"/>
      <c r="G55" s="46"/>
      <c r="H55" s="46">
        <f t="shared" si="0"/>
        <v>7323</v>
      </c>
      <c r="I55" s="46">
        <v>7400</v>
      </c>
      <c r="J55" s="70"/>
      <c r="K55" s="65">
        <f t="shared" si="1"/>
        <v>7400</v>
      </c>
      <c r="L55" s="24"/>
    </row>
    <row r="56" spans="1:12" ht="12.75">
      <c r="A56">
        <v>50</v>
      </c>
      <c r="B56" s="62" t="s">
        <v>446</v>
      </c>
      <c r="C56" s="46">
        <v>8318</v>
      </c>
      <c r="D56" s="46"/>
      <c r="E56" s="46"/>
      <c r="F56" s="46"/>
      <c r="G56" s="46"/>
      <c r="H56" s="46">
        <f t="shared" si="0"/>
        <v>8318</v>
      </c>
      <c r="I56" s="46">
        <v>8400</v>
      </c>
      <c r="J56" s="70">
        <v>21475</v>
      </c>
      <c r="K56" s="65">
        <f t="shared" si="1"/>
        <v>29875</v>
      </c>
      <c r="L56" s="24"/>
    </row>
    <row r="57" spans="1:12" ht="12.75">
      <c r="A57">
        <v>51</v>
      </c>
      <c r="B57" s="62" t="s">
        <v>447</v>
      </c>
      <c r="C57" s="46">
        <v>7323</v>
      </c>
      <c r="D57" s="46"/>
      <c r="E57" s="46"/>
      <c r="F57" s="46"/>
      <c r="G57" s="46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1:12" ht="12.75">
      <c r="A58">
        <v>52</v>
      </c>
      <c r="B58" s="62" t="s">
        <v>448</v>
      </c>
      <c r="C58" s="46">
        <v>7323</v>
      </c>
      <c r="D58" s="46"/>
      <c r="E58" s="46"/>
      <c r="F58" s="46"/>
      <c r="G58" s="46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1:12" ht="12.75">
      <c r="A59">
        <v>53</v>
      </c>
      <c r="B59" s="62" t="s">
        <v>449</v>
      </c>
      <c r="C59" s="46">
        <v>7323</v>
      </c>
      <c r="D59" s="46"/>
      <c r="E59" s="46"/>
      <c r="F59" s="46"/>
      <c r="G59" s="46"/>
      <c r="H59" s="46">
        <f t="shared" si="0"/>
        <v>7323</v>
      </c>
      <c r="I59" s="46">
        <v>7400</v>
      </c>
      <c r="J59" s="70"/>
      <c r="K59" s="65">
        <f t="shared" si="1"/>
        <v>7400</v>
      </c>
      <c r="L59" s="24"/>
    </row>
    <row r="60" spans="1:12" ht="12.75">
      <c r="A60">
        <v>54</v>
      </c>
      <c r="B60" s="62" t="s">
        <v>450</v>
      </c>
      <c r="C60" s="46">
        <v>7323</v>
      </c>
      <c r="D60" s="46"/>
      <c r="E60" s="46"/>
      <c r="F60" s="46"/>
      <c r="G60" s="46"/>
      <c r="H60" s="46">
        <f t="shared" si="0"/>
        <v>7323</v>
      </c>
      <c r="I60" s="46">
        <v>7400</v>
      </c>
      <c r="J60" s="70"/>
      <c r="K60" s="65">
        <f t="shared" si="1"/>
        <v>7400</v>
      </c>
      <c r="L60" s="24"/>
    </row>
    <row r="61" spans="1:12" ht="12.75">
      <c r="A61">
        <v>55</v>
      </c>
      <c r="B61" s="62" t="s">
        <v>451</v>
      </c>
      <c r="C61" s="46">
        <v>7323</v>
      </c>
      <c r="D61" s="46"/>
      <c r="E61" s="46"/>
      <c r="F61" s="46"/>
      <c r="G61" s="46"/>
      <c r="H61" s="46">
        <f t="shared" si="0"/>
        <v>7323</v>
      </c>
      <c r="I61" s="46">
        <v>7400</v>
      </c>
      <c r="J61" s="70"/>
      <c r="K61" s="65">
        <f t="shared" si="1"/>
        <v>7400</v>
      </c>
      <c r="L61" s="24"/>
    </row>
    <row r="62" spans="1:12" ht="12.75">
      <c r="A62">
        <v>56</v>
      </c>
      <c r="B62" s="62" t="s">
        <v>452</v>
      </c>
      <c r="C62" s="46">
        <v>7323</v>
      </c>
      <c r="D62" s="46"/>
      <c r="E62" s="46"/>
      <c r="F62" s="46"/>
      <c r="G62" s="46"/>
      <c r="H62" s="46">
        <f t="shared" si="0"/>
        <v>7323</v>
      </c>
      <c r="I62" s="46">
        <v>7400</v>
      </c>
      <c r="J62" s="70"/>
      <c r="K62" s="65">
        <f t="shared" si="1"/>
        <v>7400</v>
      </c>
      <c r="L62" s="24"/>
    </row>
    <row r="63" spans="1:12" ht="12.75">
      <c r="A63">
        <v>57</v>
      </c>
      <c r="B63" s="62" t="s">
        <v>453</v>
      </c>
      <c r="C63" s="46">
        <v>7323</v>
      </c>
      <c r="D63" s="46"/>
      <c r="E63" s="46"/>
      <c r="F63" s="46"/>
      <c r="G63" s="46"/>
      <c r="H63" s="46">
        <f t="shared" si="0"/>
        <v>7323</v>
      </c>
      <c r="I63" s="46">
        <v>7400</v>
      </c>
      <c r="J63" s="70"/>
      <c r="K63" s="65">
        <f t="shared" si="1"/>
        <v>7400</v>
      </c>
      <c r="L63" s="24"/>
    </row>
    <row r="64" spans="1:12" ht="12.75">
      <c r="A64">
        <v>58</v>
      </c>
      <c r="B64" s="62" t="s">
        <v>454</v>
      </c>
      <c r="C64" s="46">
        <v>26740</v>
      </c>
      <c r="D64" s="46">
        <v>67878</v>
      </c>
      <c r="E64" s="46"/>
      <c r="F64" s="46"/>
      <c r="G64" s="46"/>
      <c r="H64" s="46">
        <f t="shared" si="0"/>
        <v>94618</v>
      </c>
      <c r="I64" s="46">
        <v>94700</v>
      </c>
      <c r="J64" s="70">
        <v>257702</v>
      </c>
      <c r="K64" s="65">
        <f t="shared" si="1"/>
        <v>352402</v>
      </c>
      <c r="L64" s="24"/>
    </row>
    <row r="65" spans="1:12" ht="12.75">
      <c r="A65">
        <v>59</v>
      </c>
      <c r="B65" s="62" t="s">
        <v>455</v>
      </c>
      <c r="C65" s="46">
        <v>7323</v>
      </c>
      <c r="D65" s="46"/>
      <c r="E65" s="46"/>
      <c r="F65" s="46"/>
      <c r="G65" s="46"/>
      <c r="H65" s="46">
        <f t="shared" si="0"/>
        <v>7323</v>
      </c>
      <c r="I65" s="46">
        <v>7400</v>
      </c>
      <c r="J65" s="70"/>
      <c r="K65" s="65">
        <f t="shared" si="1"/>
        <v>7400</v>
      </c>
      <c r="L65" s="24"/>
    </row>
    <row r="66" spans="1:12" ht="12.75">
      <c r="A66">
        <v>60</v>
      </c>
      <c r="B66" s="62" t="s">
        <v>456</v>
      </c>
      <c r="C66" s="46">
        <v>7323</v>
      </c>
      <c r="D66" s="46"/>
      <c r="E66" s="46"/>
      <c r="F66" s="46"/>
      <c r="G66" s="46"/>
      <c r="H66" s="46">
        <f t="shared" si="0"/>
        <v>7323</v>
      </c>
      <c r="I66" s="46">
        <v>7400</v>
      </c>
      <c r="J66" s="70"/>
      <c r="K66" s="65">
        <f t="shared" si="1"/>
        <v>7400</v>
      </c>
      <c r="L66" s="24"/>
    </row>
    <row r="67" spans="1:12" ht="12.75">
      <c r="A67">
        <v>61</v>
      </c>
      <c r="B67" s="62" t="s">
        <v>457</v>
      </c>
      <c r="C67" s="46">
        <v>7323</v>
      </c>
      <c r="D67" s="46"/>
      <c r="E67" s="46"/>
      <c r="F67" s="46"/>
      <c r="G67" s="46"/>
      <c r="H67" s="46">
        <f t="shared" si="0"/>
        <v>7323</v>
      </c>
      <c r="I67" s="46">
        <v>7400</v>
      </c>
      <c r="J67" s="70"/>
      <c r="K67" s="65">
        <f t="shared" si="1"/>
        <v>7400</v>
      </c>
      <c r="L67" s="24"/>
    </row>
    <row r="68" spans="1:12" ht="12.75">
      <c r="A68">
        <v>62</v>
      </c>
      <c r="B68" s="62" t="s">
        <v>458</v>
      </c>
      <c r="C68" s="46">
        <v>7323</v>
      </c>
      <c r="D68" s="46"/>
      <c r="E68" s="46"/>
      <c r="F68" s="46"/>
      <c r="G68" s="46"/>
      <c r="H68" s="46">
        <f t="shared" si="0"/>
        <v>7323</v>
      </c>
      <c r="I68" s="46">
        <v>7400</v>
      </c>
      <c r="J68" s="70"/>
      <c r="K68" s="65">
        <f t="shared" si="1"/>
        <v>7400</v>
      </c>
      <c r="L68" s="24"/>
    </row>
    <row r="69" spans="1:12" ht="12.75">
      <c r="A69">
        <v>63</v>
      </c>
      <c r="B69" s="62" t="s">
        <v>459</v>
      </c>
      <c r="C69" s="46">
        <v>9240</v>
      </c>
      <c r="D69" s="46"/>
      <c r="E69" s="46"/>
      <c r="F69" s="46"/>
      <c r="G69" s="46"/>
      <c r="H69" s="46">
        <f t="shared" si="0"/>
        <v>9240</v>
      </c>
      <c r="I69" s="46">
        <v>9300</v>
      </c>
      <c r="J69" s="70">
        <v>28634</v>
      </c>
      <c r="K69" s="65">
        <f t="shared" si="1"/>
        <v>37934</v>
      </c>
      <c r="L69" s="24"/>
    </row>
    <row r="70" spans="1:12" ht="12.75">
      <c r="A70">
        <v>64</v>
      </c>
      <c r="B70" s="62" t="s">
        <v>460</v>
      </c>
      <c r="C70" s="46">
        <v>7323</v>
      </c>
      <c r="D70" s="46"/>
      <c r="E70" s="46"/>
      <c r="F70" s="46"/>
      <c r="G70" s="46"/>
      <c r="H70" s="46">
        <f t="shared" si="0"/>
        <v>7323</v>
      </c>
      <c r="I70" s="46">
        <v>7400</v>
      </c>
      <c r="J70" s="70"/>
      <c r="K70" s="65">
        <f t="shared" si="1"/>
        <v>7400</v>
      </c>
      <c r="L70" s="24"/>
    </row>
    <row r="71" spans="1:12" ht="12.75">
      <c r="A71">
        <v>65</v>
      </c>
      <c r="B71" s="62" t="s">
        <v>461</v>
      </c>
      <c r="C71" s="46">
        <v>7323</v>
      </c>
      <c r="D71" s="46"/>
      <c r="E71" s="46"/>
      <c r="F71" s="46"/>
      <c r="G71" s="46"/>
      <c r="H71" s="46">
        <f t="shared" si="0"/>
        <v>7323</v>
      </c>
      <c r="I71" s="46">
        <v>7400</v>
      </c>
      <c r="J71" s="70"/>
      <c r="K71" s="65">
        <f t="shared" si="1"/>
        <v>7400</v>
      </c>
      <c r="L71" s="24"/>
    </row>
    <row r="72" spans="1:12" ht="12.75">
      <c r="A72">
        <v>66</v>
      </c>
      <c r="B72" s="62" t="s">
        <v>462</v>
      </c>
      <c r="C72" s="46">
        <v>7323</v>
      </c>
      <c r="D72" s="46"/>
      <c r="E72" s="46"/>
      <c r="F72" s="46"/>
      <c r="G72" s="46"/>
      <c r="H72" s="46">
        <f t="shared" si="0"/>
        <v>7323</v>
      </c>
      <c r="I72" s="46">
        <v>7400</v>
      </c>
      <c r="J72" s="70"/>
      <c r="K72" s="65">
        <f t="shared" si="1"/>
        <v>7400</v>
      </c>
      <c r="L72" s="24"/>
    </row>
    <row r="73" spans="1:12" ht="12.75">
      <c r="A73">
        <v>67</v>
      </c>
      <c r="B73" s="62" t="s">
        <v>463</v>
      </c>
      <c r="C73" s="46">
        <v>26357</v>
      </c>
      <c r="D73" s="46">
        <v>61866</v>
      </c>
      <c r="E73" s="46"/>
      <c r="F73" s="46"/>
      <c r="G73" s="46"/>
      <c r="H73" s="46">
        <f aca="true" t="shared" si="2" ref="H73:H126">SUM(C73:G73)</f>
        <v>88223</v>
      </c>
      <c r="I73" s="46">
        <v>88300</v>
      </c>
      <c r="J73" s="70">
        <v>168938</v>
      </c>
      <c r="K73" s="65">
        <f aca="true" t="shared" si="3" ref="K73:K126">SUM(I73:J73)</f>
        <v>257238</v>
      </c>
      <c r="L73" s="24"/>
    </row>
    <row r="74" spans="1:12" ht="12.75">
      <c r="A74">
        <v>68</v>
      </c>
      <c r="B74" s="62" t="s">
        <v>464</v>
      </c>
      <c r="C74" s="46">
        <v>23146</v>
      </c>
      <c r="D74" s="46">
        <v>37795</v>
      </c>
      <c r="E74" s="46"/>
      <c r="F74" s="46"/>
      <c r="G74" s="46"/>
      <c r="H74" s="46">
        <f t="shared" si="2"/>
        <v>60941</v>
      </c>
      <c r="I74" s="46">
        <v>61000</v>
      </c>
      <c r="J74" s="70">
        <v>237658</v>
      </c>
      <c r="K74" s="65">
        <f t="shared" si="3"/>
        <v>298658</v>
      </c>
      <c r="L74" s="24"/>
    </row>
    <row r="75" spans="1:12" ht="12.75">
      <c r="A75">
        <v>69</v>
      </c>
      <c r="B75" s="63" t="s">
        <v>465</v>
      </c>
      <c r="C75" s="46">
        <v>20793</v>
      </c>
      <c r="D75" s="46">
        <v>61857</v>
      </c>
      <c r="E75" s="46"/>
      <c r="F75" s="46"/>
      <c r="G75" s="46"/>
      <c r="H75" s="46">
        <f t="shared" si="2"/>
        <v>82650</v>
      </c>
      <c r="I75" s="46">
        <v>82700</v>
      </c>
      <c r="J75" s="70">
        <v>73015</v>
      </c>
      <c r="K75" s="65">
        <f t="shared" si="3"/>
        <v>155715</v>
      </c>
      <c r="L75" s="24"/>
    </row>
    <row r="76" spans="1:12" ht="12.75">
      <c r="A76">
        <v>70</v>
      </c>
      <c r="B76" s="62" t="s">
        <v>5</v>
      </c>
      <c r="C76" s="46">
        <v>12820</v>
      </c>
      <c r="D76" s="46"/>
      <c r="E76" s="46"/>
      <c r="F76" s="46"/>
      <c r="G76" s="46"/>
      <c r="H76" s="46">
        <f t="shared" si="2"/>
        <v>12820</v>
      </c>
      <c r="I76" s="46">
        <v>12900</v>
      </c>
      <c r="J76" s="70">
        <v>85901</v>
      </c>
      <c r="K76" s="65">
        <f t="shared" si="3"/>
        <v>98801</v>
      </c>
      <c r="L76" s="24"/>
    </row>
    <row r="77" spans="1:12" ht="12.75">
      <c r="A77">
        <v>71</v>
      </c>
      <c r="B77" s="62" t="s">
        <v>466</v>
      </c>
      <c r="C77" s="46">
        <v>7323</v>
      </c>
      <c r="D77" s="46"/>
      <c r="E77" s="46"/>
      <c r="F77" s="46"/>
      <c r="G77" s="46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1:12" ht="12.75">
      <c r="A78">
        <v>72</v>
      </c>
      <c r="B78" s="62" t="s">
        <v>467</v>
      </c>
      <c r="C78" s="46">
        <v>7323</v>
      </c>
      <c r="D78" s="46"/>
      <c r="E78" s="46"/>
      <c r="F78" s="46"/>
      <c r="G78" s="46"/>
      <c r="H78" s="46">
        <f t="shared" si="2"/>
        <v>7323</v>
      </c>
      <c r="I78" s="46">
        <v>7400</v>
      </c>
      <c r="J78" s="70"/>
      <c r="K78" s="65">
        <f t="shared" si="3"/>
        <v>7400</v>
      </c>
      <c r="L78" s="24"/>
    </row>
    <row r="79" spans="1:12" ht="12.75">
      <c r="A79">
        <v>73</v>
      </c>
      <c r="B79" s="62" t="s">
        <v>468</v>
      </c>
      <c r="C79" s="46">
        <v>119267</v>
      </c>
      <c r="D79" s="46">
        <v>278687</v>
      </c>
      <c r="E79" s="46">
        <v>1116310</v>
      </c>
      <c r="F79" s="46">
        <v>1677993</v>
      </c>
      <c r="G79" s="46">
        <v>10386826</v>
      </c>
      <c r="H79" s="46">
        <f t="shared" si="2"/>
        <v>13579083</v>
      </c>
      <c r="I79" s="46">
        <v>13579100</v>
      </c>
      <c r="J79" s="70">
        <v>1131024</v>
      </c>
      <c r="K79" s="65">
        <f t="shared" si="3"/>
        <v>14710124</v>
      </c>
      <c r="L79" s="24"/>
    </row>
    <row r="80" spans="1:12" ht="12.75">
      <c r="A80">
        <v>74</v>
      </c>
      <c r="B80" s="62" t="s">
        <v>6</v>
      </c>
      <c r="C80" s="46">
        <v>7323</v>
      </c>
      <c r="D80" s="46"/>
      <c r="E80" s="46"/>
      <c r="F80" s="46"/>
      <c r="G80" s="46"/>
      <c r="H80" s="46">
        <f t="shared" si="2"/>
        <v>7323</v>
      </c>
      <c r="I80" s="46">
        <v>7400</v>
      </c>
      <c r="J80" s="70"/>
      <c r="K80" s="65">
        <f t="shared" si="3"/>
        <v>7400</v>
      </c>
      <c r="L80" s="24"/>
    </row>
    <row r="81" spans="1:12" ht="12.75">
      <c r="A81">
        <v>75</v>
      </c>
      <c r="B81" s="62" t="s">
        <v>7</v>
      </c>
      <c r="C81" s="46">
        <v>379774</v>
      </c>
      <c r="D81" s="46">
        <v>865644</v>
      </c>
      <c r="E81" s="46">
        <v>2872246</v>
      </c>
      <c r="F81" s="46">
        <v>5002047</v>
      </c>
      <c r="G81" s="46">
        <v>23116100</v>
      </c>
      <c r="H81" s="46">
        <f t="shared" si="2"/>
        <v>32235811</v>
      </c>
      <c r="I81" s="46">
        <v>32235900</v>
      </c>
      <c r="J81" s="70">
        <v>3354417</v>
      </c>
      <c r="K81" s="65">
        <f t="shared" si="3"/>
        <v>35590317</v>
      </c>
      <c r="L81" s="24"/>
    </row>
    <row r="82" spans="1:12" ht="12.75">
      <c r="A82">
        <v>76</v>
      </c>
      <c r="B82" s="62" t="s">
        <v>469</v>
      </c>
      <c r="C82" s="46">
        <v>7323</v>
      </c>
      <c r="D82" s="46"/>
      <c r="E82" s="46"/>
      <c r="F82" s="46"/>
      <c r="G82" s="46"/>
      <c r="H82" s="46">
        <f t="shared" si="2"/>
        <v>7323</v>
      </c>
      <c r="I82" s="46">
        <v>7400</v>
      </c>
      <c r="J82" s="70"/>
      <c r="K82" s="65">
        <f t="shared" si="3"/>
        <v>7400</v>
      </c>
      <c r="L82" s="24"/>
    </row>
    <row r="83" spans="1:12" ht="12.75">
      <c r="A83">
        <v>77</v>
      </c>
      <c r="B83" s="62" t="s">
        <v>470</v>
      </c>
      <c r="C83" s="46">
        <v>64247</v>
      </c>
      <c r="D83" s="46">
        <v>148056</v>
      </c>
      <c r="E83" s="46">
        <v>400565</v>
      </c>
      <c r="F83" s="46">
        <v>1150015</v>
      </c>
      <c r="G83" s="46"/>
      <c r="H83" s="46">
        <f t="shared" si="2"/>
        <v>1762883</v>
      </c>
      <c r="I83" s="46">
        <v>1762900</v>
      </c>
      <c r="J83" s="70">
        <v>660003</v>
      </c>
      <c r="K83" s="65">
        <f t="shared" si="3"/>
        <v>2422903</v>
      </c>
      <c r="L83" s="24"/>
    </row>
    <row r="84" spans="1:12" ht="12.75">
      <c r="A84">
        <v>78</v>
      </c>
      <c r="B84" s="62" t="s">
        <v>471</v>
      </c>
      <c r="C84" s="46">
        <v>7323</v>
      </c>
      <c r="D84" s="46"/>
      <c r="E84" s="46"/>
      <c r="F84" s="46"/>
      <c r="G84" s="46"/>
      <c r="H84" s="46">
        <f t="shared" si="2"/>
        <v>7323</v>
      </c>
      <c r="I84" s="46">
        <v>7400</v>
      </c>
      <c r="J84" s="70"/>
      <c r="K84" s="65">
        <f t="shared" si="3"/>
        <v>7400</v>
      </c>
      <c r="L84" s="24"/>
    </row>
    <row r="85" spans="1:12" ht="12.75">
      <c r="A85">
        <v>79</v>
      </c>
      <c r="B85" s="62" t="s">
        <v>472</v>
      </c>
      <c r="C85" s="46">
        <v>7323</v>
      </c>
      <c r="D85" s="46"/>
      <c r="E85" s="46"/>
      <c r="F85" s="46"/>
      <c r="G85" s="46"/>
      <c r="H85" s="46">
        <f t="shared" si="2"/>
        <v>7323</v>
      </c>
      <c r="I85" s="46">
        <v>7400</v>
      </c>
      <c r="J85" s="70"/>
      <c r="K85" s="65">
        <f t="shared" si="3"/>
        <v>7400</v>
      </c>
      <c r="L85" s="24"/>
    </row>
    <row r="86" spans="1:12" ht="12.75">
      <c r="A86">
        <v>80</v>
      </c>
      <c r="B86" s="62" t="s">
        <v>691</v>
      </c>
      <c r="C86" s="46">
        <v>7323</v>
      </c>
      <c r="D86" s="46"/>
      <c r="E86" s="46"/>
      <c r="F86" s="46"/>
      <c r="G86" s="46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1:12" ht="12.75">
      <c r="A87">
        <v>81</v>
      </c>
      <c r="B87" s="62" t="s">
        <v>473</v>
      </c>
      <c r="C87" s="46">
        <v>7323</v>
      </c>
      <c r="D87" s="46"/>
      <c r="E87" s="46"/>
      <c r="F87" s="46"/>
      <c r="G87" s="46"/>
      <c r="H87" s="46">
        <f t="shared" si="2"/>
        <v>7323</v>
      </c>
      <c r="I87" s="46">
        <v>7400</v>
      </c>
      <c r="J87" s="70"/>
      <c r="K87" s="65">
        <f t="shared" si="3"/>
        <v>7400</v>
      </c>
      <c r="L87" s="24"/>
    </row>
    <row r="88" spans="1:12" ht="12.75">
      <c r="A88">
        <v>82</v>
      </c>
      <c r="B88" s="62" t="s">
        <v>474</v>
      </c>
      <c r="C88" s="46">
        <v>7323</v>
      </c>
      <c r="D88" s="46"/>
      <c r="E88" s="46"/>
      <c r="F88" s="46"/>
      <c r="G88" s="46"/>
      <c r="H88" s="46">
        <f t="shared" si="2"/>
        <v>7323</v>
      </c>
      <c r="I88" s="46">
        <v>7400</v>
      </c>
      <c r="J88" s="70"/>
      <c r="K88" s="65">
        <f t="shared" si="3"/>
        <v>7400</v>
      </c>
      <c r="L88" s="24"/>
    </row>
    <row r="89" spans="1:12" ht="12.75">
      <c r="A89">
        <v>83</v>
      </c>
      <c r="B89" s="62" t="s">
        <v>475</v>
      </c>
      <c r="C89" s="46">
        <v>7323</v>
      </c>
      <c r="D89" s="46"/>
      <c r="E89" s="46"/>
      <c r="F89" s="46"/>
      <c r="G89" s="46"/>
      <c r="H89" s="46">
        <f t="shared" si="2"/>
        <v>7323</v>
      </c>
      <c r="I89" s="46">
        <v>7400</v>
      </c>
      <c r="J89" s="70">
        <v>22907</v>
      </c>
      <c r="K89" s="65">
        <f t="shared" si="3"/>
        <v>30307</v>
      </c>
      <c r="L89" s="24"/>
    </row>
    <row r="90" spans="1:12" ht="12.75">
      <c r="A90">
        <v>84</v>
      </c>
      <c r="B90" s="62" t="s">
        <v>476</v>
      </c>
      <c r="C90" s="46">
        <v>7323</v>
      </c>
      <c r="D90" s="46"/>
      <c r="E90" s="46"/>
      <c r="F90" s="46"/>
      <c r="G90" s="46"/>
      <c r="H90" s="46">
        <f t="shared" si="2"/>
        <v>7323</v>
      </c>
      <c r="I90" s="46">
        <v>7400</v>
      </c>
      <c r="J90" s="70"/>
      <c r="K90" s="65">
        <f t="shared" si="3"/>
        <v>7400</v>
      </c>
      <c r="L90" s="24"/>
    </row>
    <row r="91" spans="1:12" ht="12.75">
      <c r="A91">
        <v>85</v>
      </c>
      <c r="B91" s="62" t="s">
        <v>477</v>
      </c>
      <c r="C91" s="46">
        <v>14631</v>
      </c>
      <c r="D91" s="46"/>
      <c r="E91" s="46"/>
      <c r="F91" s="46"/>
      <c r="G91" s="46"/>
      <c r="H91" s="46">
        <f t="shared" si="2"/>
        <v>14631</v>
      </c>
      <c r="I91" s="46">
        <v>14700</v>
      </c>
      <c r="J91" s="70">
        <v>167506</v>
      </c>
      <c r="K91" s="65">
        <f t="shared" si="3"/>
        <v>182206</v>
      </c>
      <c r="L91" s="24"/>
    </row>
    <row r="92" spans="1:12" ht="12.75">
      <c r="A92">
        <v>86</v>
      </c>
      <c r="B92" s="62" t="s">
        <v>10</v>
      </c>
      <c r="C92" s="46">
        <v>7323</v>
      </c>
      <c r="D92" s="46"/>
      <c r="E92" s="46"/>
      <c r="F92" s="46"/>
      <c r="G92" s="46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1:12" ht="12.75">
      <c r="A93">
        <v>87</v>
      </c>
      <c r="B93" s="62" t="s">
        <v>478</v>
      </c>
      <c r="C93" s="46">
        <v>7323</v>
      </c>
      <c r="D93" s="46"/>
      <c r="E93" s="46"/>
      <c r="F93" s="46"/>
      <c r="G93" s="46"/>
      <c r="H93" s="46">
        <f t="shared" si="2"/>
        <v>7323</v>
      </c>
      <c r="I93" s="46">
        <v>7400</v>
      </c>
      <c r="J93" s="70"/>
      <c r="K93" s="65">
        <f t="shared" si="3"/>
        <v>7400</v>
      </c>
      <c r="L93" s="24"/>
    </row>
    <row r="94" spans="1:12" ht="12.75">
      <c r="A94">
        <v>88</v>
      </c>
      <c r="B94" s="62" t="s">
        <v>479</v>
      </c>
      <c r="C94" s="46">
        <v>7323</v>
      </c>
      <c r="D94" s="46"/>
      <c r="E94" s="46"/>
      <c r="F94" s="46"/>
      <c r="G94" s="46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1:12" ht="12.75">
      <c r="A95">
        <v>89</v>
      </c>
      <c r="B95" s="62" t="s">
        <v>480</v>
      </c>
      <c r="C95" s="46">
        <v>7323</v>
      </c>
      <c r="D95" s="46"/>
      <c r="E95" s="46"/>
      <c r="F95" s="46"/>
      <c r="G95" s="46"/>
      <c r="H95" s="46">
        <f t="shared" si="2"/>
        <v>7323</v>
      </c>
      <c r="I95" s="46">
        <v>7400</v>
      </c>
      <c r="J95" s="70"/>
      <c r="K95" s="65">
        <f t="shared" si="3"/>
        <v>7400</v>
      </c>
      <c r="L95" s="24"/>
    </row>
    <row r="96" spans="1:12" ht="12.75">
      <c r="A96">
        <v>90</v>
      </c>
      <c r="B96" s="62" t="s">
        <v>481</v>
      </c>
      <c r="C96" s="46">
        <v>16945</v>
      </c>
      <c r="D96" s="46"/>
      <c r="E96" s="46"/>
      <c r="F96" s="46"/>
      <c r="G96" s="46"/>
      <c r="H96" s="46">
        <f t="shared" si="2"/>
        <v>16945</v>
      </c>
      <c r="I96" s="46">
        <v>17000</v>
      </c>
      <c r="J96" s="70">
        <v>190413</v>
      </c>
      <c r="K96" s="65">
        <f t="shared" si="3"/>
        <v>207413</v>
      </c>
      <c r="L96" s="24"/>
    </row>
    <row r="97" spans="1:12" ht="12.75">
      <c r="A97">
        <v>91</v>
      </c>
      <c r="B97" s="62" t="s">
        <v>482</v>
      </c>
      <c r="C97" s="46">
        <v>7323</v>
      </c>
      <c r="D97" s="46"/>
      <c r="E97" s="46"/>
      <c r="F97" s="46"/>
      <c r="G97" s="46"/>
      <c r="H97" s="46">
        <f t="shared" si="2"/>
        <v>7323</v>
      </c>
      <c r="I97" s="46">
        <v>7400</v>
      </c>
      <c r="J97" s="70"/>
      <c r="K97" s="65">
        <f t="shared" si="3"/>
        <v>7400</v>
      </c>
      <c r="L97" s="24"/>
    </row>
    <row r="98" spans="1:12" ht="12.75">
      <c r="A98">
        <v>92</v>
      </c>
      <c r="B98" s="62" t="s">
        <v>483</v>
      </c>
      <c r="C98" s="46">
        <v>7323</v>
      </c>
      <c r="D98" s="46"/>
      <c r="E98" s="46"/>
      <c r="F98" s="46"/>
      <c r="G98" s="46"/>
      <c r="H98" s="46">
        <f t="shared" si="2"/>
        <v>7323</v>
      </c>
      <c r="I98" s="46">
        <v>7400</v>
      </c>
      <c r="J98" s="70"/>
      <c r="K98" s="65">
        <f t="shared" si="3"/>
        <v>7400</v>
      </c>
      <c r="L98" s="24"/>
    </row>
    <row r="99" spans="1:12" ht="12.75">
      <c r="A99">
        <v>93</v>
      </c>
      <c r="B99" s="62" t="s">
        <v>8</v>
      </c>
      <c r="C99" s="46">
        <v>7323</v>
      </c>
      <c r="D99" s="46"/>
      <c r="E99" s="46"/>
      <c r="F99" s="46"/>
      <c r="G99" s="46"/>
      <c r="H99" s="46">
        <f t="shared" si="2"/>
        <v>7323</v>
      </c>
      <c r="I99" s="46">
        <v>7400</v>
      </c>
      <c r="J99" s="70"/>
      <c r="K99" s="65">
        <f t="shared" si="3"/>
        <v>7400</v>
      </c>
      <c r="L99" s="24"/>
    </row>
    <row r="100" spans="1:12" ht="12.75">
      <c r="A100">
        <v>94</v>
      </c>
      <c r="B100" s="62" t="s">
        <v>484</v>
      </c>
      <c r="C100" s="46">
        <v>7323</v>
      </c>
      <c r="D100" s="46"/>
      <c r="E100" s="46"/>
      <c r="F100" s="46"/>
      <c r="G100" s="46"/>
      <c r="H100" s="46">
        <f t="shared" si="2"/>
        <v>7323</v>
      </c>
      <c r="I100" s="46">
        <v>7400</v>
      </c>
      <c r="J100" s="70"/>
      <c r="K100" s="65">
        <f t="shared" si="3"/>
        <v>7400</v>
      </c>
      <c r="L100" s="24"/>
    </row>
    <row r="101" spans="1:12" ht="12.75">
      <c r="A101">
        <v>95</v>
      </c>
      <c r="B101" s="62" t="s">
        <v>485</v>
      </c>
      <c r="C101" s="46">
        <v>7323</v>
      </c>
      <c r="D101" s="46"/>
      <c r="E101" s="46"/>
      <c r="F101" s="46"/>
      <c r="G101" s="46"/>
      <c r="H101" s="46">
        <f t="shared" si="2"/>
        <v>7323</v>
      </c>
      <c r="I101" s="46">
        <v>7400</v>
      </c>
      <c r="J101" s="70"/>
      <c r="K101" s="65">
        <f t="shared" si="3"/>
        <v>7400</v>
      </c>
      <c r="L101" s="24"/>
    </row>
    <row r="102" spans="1:12" ht="12.75">
      <c r="A102">
        <v>96</v>
      </c>
      <c r="B102" s="62" t="s">
        <v>486</v>
      </c>
      <c r="C102" s="46">
        <v>7323</v>
      </c>
      <c r="D102" s="46"/>
      <c r="E102" s="46"/>
      <c r="F102" s="46"/>
      <c r="G102" s="46"/>
      <c r="H102" s="46">
        <f t="shared" si="2"/>
        <v>7323</v>
      </c>
      <c r="I102" s="46">
        <v>7400</v>
      </c>
      <c r="J102" s="70"/>
      <c r="K102" s="65">
        <f t="shared" si="3"/>
        <v>7400</v>
      </c>
      <c r="L102" s="24"/>
    </row>
    <row r="103" spans="1:12" ht="12.75">
      <c r="A103">
        <v>97</v>
      </c>
      <c r="B103" s="62" t="s">
        <v>487</v>
      </c>
      <c r="C103" s="46">
        <v>7323</v>
      </c>
      <c r="D103" s="46"/>
      <c r="E103" s="46"/>
      <c r="F103" s="46"/>
      <c r="G103" s="46"/>
      <c r="H103" s="46">
        <f t="shared" si="2"/>
        <v>7323</v>
      </c>
      <c r="I103" s="46">
        <v>7400</v>
      </c>
      <c r="J103" s="70"/>
      <c r="K103" s="65">
        <f t="shared" si="3"/>
        <v>7400</v>
      </c>
      <c r="L103" s="24"/>
    </row>
    <row r="104" spans="1:12" ht="12.75">
      <c r="A104">
        <v>98</v>
      </c>
      <c r="B104" s="62" t="s">
        <v>488</v>
      </c>
      <c r="C104" s="46">
        <v>9894</v>
      </c>
      <c r="D104" s="46"/>
      <c r="E104" s="46"/>
      <c r="F104" s="46"/>
      <c r="G104" s="46"/>
      <c r="H104" s="46">
        <f t="shared" si="2"/>
        <v>9894</v>
      </c>
      <c r="I104" s="46">
        <v>9900</v>
      </c>
      <c r="J104" s="70"/>
      <c r="K104" s="65">
        <f t="shared" si="3"/>
        <v>9900</v>
      </c>
      <c r="L104" s="24"/>
    </row>
    <row r="105" spans="1:12" ht="12.75">
      <c r="A105">
        <v>99</v>
      </c>
      <c r="B105" s="62" t="s">
        <v>489</v>
      </c>
      <c r="C105" s="46">
        <v>7323</v>
      </c>
      <c r="D105" s="46"/>
      <c r="E105" s="46"/>
      <c r="F105" s="46"/>
      <c r="G105" s="46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1:12" ht="12.75">
      <c r="A106">
        <v>100</v>
      </c>
      <c r="B106" s="62" t="s">
        <v>490</v>
      </c>
      <c r="C106" s="46">
        <v>7323</v>
      </c>
      <c r="D106" s="46"/>
      <c r="E106" s="46"/>
      <c r="F106" s="46"/>
      <c r="G106" s="46"/>
      <c r="H106" s="46">
        <f t="shared" si="2"/>
        <v>7323</v>
      </c>
      <c r="I106" s="46">
        <v>7400</v>
      </c>
      <c r="J106" s="70"/>
      <c r="K106" s="65">
        <f t="shared" si="3"/>
        <v>7400</v>
      </c>
      <c r="L106" s="24"/>
    </row>
    <row r="107" spans="1:12" ht="12.75">
      <c r="A107">
        <v>101</v>
      </c>
      <c r="B107" s="62" t="s">
        <v>491</v>
      </c>
      <c r="C107" s="46">
        <v>7323</v>
      </c>
      <c r="D107" s="46"/>
      <c r="E107" s="46"/>
      <c r="F107" s="46"/>
      <c r="G107" s="46"/>
      <c r="H107" s="46">
        <f t="shared" si="2"/>
        <v>7323</v>
      </c>
      <c r="I107" s="46">
        <v>7400</v>
      </c>
      <c r="J107" s="70"/>
      <c r="K107" s="65">
        <f t="shared" si="3"/>
        <v>7400</v>
      </c>
      <c r="L107" s="24"/>
    </row>
    <row r="108" spans="1:12" ht="12.75">
      <c r="A108">
        <v>102</v>
      </c>
      <c r="B108" s="62" t="s">
        <v>492</v>
      </c>
      <c r="C108" s="46">
        <v>7323</v>
      </c>
      <c r="D108" s="46"/>
      <c r="E108" s="46"/>
      <c r="F108" s="46"/>
      <c r="G108" s="46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1:12" ht="12.75">
      <c r="A109">
        <v>103</v>
      </c>
      <c r="B109" s="62" t="s">
        <v>493</v>
      </c>
      <c r="C109" s="46">
        <v>7323</v>
      </c>
      <c r="D109" s="46"/>
      <c r="E109" s="46"/>
      <c r="F109" s="46"/>
      <c r="G109" s="46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1:12" ht="12.75">
      <c r="A110">
        <v>104</v>
      </c>
      <c r="B110" s="62" t="s">
        <v>494</v>
      </c>
      <c r="C110" s="46">
        <v>7323</v>
      </c>
      <c r="D110" s="46"/>
      <c r="E110" s="46"/>
      <c r="F110" s="46"/>
      <c r="G110" s="46"/>
      <c r="H110" s="46">
        <f t="shared" si="2"/>
        <v>7323</v>
      </c>
      <c r="I110" s="46">
        <v>7400</v>
      </c>
      <c r="J110" s="70">
        <v>24338</v>
      </c>
      <c r="K110" s="65">
        <f t="shared" si="3"/>
        <v>31738</v>
      </c>
      <c r="L110" s="24"/>
    </row>
    <row r="111" spans="1:12" ht="12.75">
      <c r="A111">
        <v>105</v>
      </c>
      <c r="B111" s="63" t="s">
        <v>495</v>
      </c>
      <c r="C111" s="46">
        <v>7323</v>
      </c>
      <c r="D111" s="46"/>
      <c r="E111" s="46"/>
      <c r="F111" s="46"/>
      <c r="G111" s="46"/>
      <c r="H111" s="46">
        <f t="shared" si="2"/>
        <v>7323</v>
      </c>
      <c r="I111" s="46">
        <v>7400</v>
      </c>
      <c r="J111" s="70"/>
      <c r="K111" s="65">
        <f t="shared" si="3"/>
        <v>7400</v>
      </c>
      <c r="L111" s="24"/>
    </row>
    <row r="112" spans="1:12" ht="12.75">
      <c r="A112">
        <v>106</v>
      </c>
      <c r="B112" s="62" t="s">
        <v>496</v>
      </c>
      <c r="C112" s="46">
        <v>7323</v>
      </c>
      <c r="D112" s="46"/>
      <c r="E112" s="46"/>
      <c r="F112" s="46"/>
      <c r="G112" s="46"/>
      <c r="H112" s="46">
        <f t="shared" si="2"/>
        <v>7323</v>
      </c>
      <c r="I112" s="46">
        <v>7400</v>
      </c>
      <c r="J112" s="70"/>
      <c r="K112" s="65">
        <f t="shared" si="3"/>
        <v>7400</v>
      </c>
      <c r="L112" s="24"/>
    </row>
    <row r="113" spans="1:12" ht="12.75">
      <c r="A113">
        <v>107</v>
      </c>
      <c r="B113" s="62" t="s">
        <v>9</v>
      </c>
      <c r="C113" s="46">
        <v>7323</v>
      </c>
      <c r="D113" s="46"/>
      <c r="E113" s="46"/>
      <c r="F113" s="46"/>
      <c r="G113" s="46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1:12" ht="12.75">
      <c r="A114">
        <v>108</v>
      </c>
      <c r="B114" s="62" t="s">
        <v>497</v>
      </c>
      <c r="C114" s="46">
        <v>7323</v>
      </c>
      <c r="D114" s="46"/>
      <c r="E114" s="46"/>
      <c r="F114" s="46"/>
      <c r="G114" s="46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1:12" ht="12.75">
      <c r="A115">
        <v>109</v>
      </c>
      <c r="B115" s="62" t="s">
        <v>498</v>
      </c>
      <c r="C115" s="46">
        <v>7323</v>
      </c>
      <c r="D115" s="46"/>
      <c r="E115" s="46"/>
      <c r="F115" s="46"/>
      <c r="G115" s="46"/>
      <c r="H115" s="46">
        <f t="shared" si="2"/>
        <v>7323</v>
      </c>
      <c r="I115" s="46">
        <v>7400</v>
      </c>
      <c r="J115" s="70"/>
      <c r="K115" s="65">
        <f t="shared" si="3"/>
        <v>7400</v>
      </c>
      <c r="L115" s="24"/>
    </row>
    <row r="116" spans="1:12" ht="12.75">
      <c r="A116">
        <v>110</v>
      </c>
      <c r="B116" s="62" t="s">
        <v>499</v>
      </c>
      <c r="C116" s="46">
        <v>7323</v>
      </c>
      <c r="D116" s="46"/>
      <c r="E116" s="46"/>
      <c r="F116" s="46"/>
      <c r="G116" s="46"/>
      <c r="H116" s="46">
        <f t="shared" si="2"/>
        <v>7323</v>
      </c>
      <c r="I116" s="46">
        <v>7400</v>
      </c>
      <c r="J116" s="70"/>
      <c r="K116" s="65">
        <f t="shared" si="3"/>
        <v>7400</v>
      </c>
      <c r="L116" s="24"/>
    </row>
    <row r="117" spans="1:12" ht="12.75">
      <c r="A117">
        <v>111</v>
      </c>
      <c r="B117" s="62" t="s">
        <v>500</v>
      </c>
      <c r="C117" s="46">
        <v>16656</v>
      </c>
      <c r="D117" s="46">
        <v>30711</v>
      </c>
      <c r="E117" s="46"/>
      <c r="F117" s="46"/>
      <c r="G117" s="46"/>
      <c r="H117" s="46">
        <f t="shared" si="2"/>
        <v>47367</v>
      </c>
      <c r="I117" s="46">
        <v>47400</v>
      </c>
      <c r="J117" s="70">
        <v>115966</v>
      </c>
      <c r="K117" s="65">
        <f t="shared" si="3"/>
        <v>163366</v>
      </c>
      <c r="L117" s="24"/>
    </row>
    <row r="118" spans="1:12" ht="12.75">
      <c r="A118">
        <v>112</v>
      </c>
      <c r="B118" s="62" t="s">
        <v>501</v>
      </c>
      <c r="C118" s="46">
        <v>7323</v>
      </c>
      <c r="D118" s="46"/>
      <c r="E118" s="46"/>
      <c r="F118" s="46"/>
      <c r="G118" s="46"/>
      <c r="H118" s="46">
        <f t="shared" si="2"/>
        <v>7323</v>
      </c>
      <c r="I118" s="46">
        <v>7400</v>
      </c>
      <c r="J118" s="70"/>
      <c r="K118" s="65">
        <f t="shared" si="3"/>
        <v>7400</v>
      </c>
      <c r="L118" s="24"/>
    </row>
    <row r="119" spans="1:12" ht="12.75">
      <c r="A119">
        <v>113</v>
      </c>
      <c r="B119" s="62" t="s">
        <v>502</v>
      </c>
      <c r="C119" s="46">
        <v>7323</v>
      </c>
      <c r="D119" s="46"/>
      <c r="E119" s="46"/>
      <c r="F119" s="46"/>
      <c r="G119" s="46"/>
      <c r="H119" s="46">
        <f t="shared" si="2"/>
        <v>7323</v>
      </c>
      <c r="I119" s="46">
        <v>7400</v>
      </c>
      <c r="J119" s="70"/>
      <c r="K119" s="65">
        <f t="shared" si="3"/>
        <v>7400</v>
      </c>
      <c r="L119" s="24"/>
    </row>
    <row r="120" spans="1:12" ht="12.75">
      <c r="A120">
        <v>114</v>
      </c>
      <c r="B120" s="62" t="s">
        <v>503</v>
      </c>
      <c r="C120" s="46">
        <v>7323</v>
      </c>
      <c r="D120" s="46"/>
      <c r="E120" s="46"/>
      <c r="F120" s="46"/>
      <c r="G120" s="46"/>
      <c r="H120" s="46">
        <f t="shared" si="2"/>
        <v>7323</v>
      </c>
      <c r="I120" s="46">
        <v>7400</v>
      </c>
      <c r="J120" s="70">
        <v>18612</v>
      </c>
      <c r="K120" s="65">
        <f t="shared" si="3"/>
        <v>26012</v>
      </c>
      <c r="L120" s="24"/>
    </row>
    <row r="121" spans="1:12" ht="12.75">
      <c r="A121">
        <v>115</v>
      </c>
      <c r="B121" s="62" t="s">
        <v>504</v>
      </c>
      <c r="C121" s="46">
        <v>7323</v>
      </c>
      <c r="D121" s="46"/>
      <c r="E121" s="46"/>
      <c r="F121" s="46"/>
      <c r="G121" s="46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1:12" ht="12.75">
      <c r="A122">
        <v>116</v>
      </c>
      <c r="B122" s="62" t="s">
        <v>505</v>
      </c>
      <c r="C122" s="46">
        <v>7323</v>
      </c>
      <c r="D122" s="46"/>
      <c r="E122" s="46"/>
      <c r="F122" s="46"/>
      <c r="G122" s="46"/>
      <c r="H122" s="46">
        <f t="shared" si="2"/>
        <v>7323</v>
      </c>
      <c r="I122" s="46">
        <v>7400</v>
      </c>
      <c r="J122" s="70"/>
      <c r="K122" s="65">
        <f t="shared" si="3"/>
        <v>7400</v>
      </c>
      <c r="L122" s="24"/>
    </row>
    <row r="123" spans="1:12" ht="12.75">
      <c r="A123">
        <v>117</v>
      </c>
      <c r="B123" s="62" t="s">
        <v>506</v>
      </c>
      <c r="C123" s="46">
        <v>7323</v>
      </c>
      <c r="D123" s="46"/>
      <c r="E123" s="46"/>
      <c r="F123" s="46"/>
      <c r="G123" s="46"/>
      <c r="H123" s="46">
        <f t="shared" si="2"/>
        <v>7323</v>
      </c>
      <c r="I123" s="46">
        <v>7400</v>
      </c>
      <c r="J123" s="70"/>
      <c r="K123" s="65">
        <f t="shared" si="3"/>
        <v>7400</v>
      </c>
      <c r="L123" s="24"/>
    </row>
    <row r="124" spans="1:12" ht="12.75">
      <c r="A124">
        <v>118</v>
      </c>
      <c r="B124" s="62" t="s">
        <v>507</v>
      </c>
      <c r="C124" s="46">
        <v>26165</v>
      </c>
      <c r="D124" s="46"/>
      <c r="E124" s="46"/>
      <c r="F124" s="46"/>
      <c r="G124" s="46"/>
      <c r="H124" s="46">
        <f t="shared" si="2"/>
        <v>26165</v>
      </c>
      <c r="I124" s="46">
        <v>26200</v>
      </c>
      <c r="J124" s="70">
        <v>197571</v>
      </c>
      <c r="K124" s="65">
        <f t="shared" si="3"/>
        <v>223771</v>
      </c>
      <c r="L124" s="24"/>
    </row>
    <row r="125" spans="1:12" ht="12.75">
      <c r="A125">
        <v>119</v>
      </c>
      <c r="B125" s="62" t="s">
        <v>508</v>
      </c>
      <c r="C125" s="46">
        <v>7323</v>
      </c>
      <c r="D125" s="46"/>
      <c r="E125" s="46"/>
      <c r="F125" s="46"/>
      <c r="G125" s="46"/>
      <c r="H125" s="46">
        <f t="shared" si="2"/>
        <v>7323</v>
      </c>
      <c r="I125" s="46">
        <v>7400</v>
      </c>
      <c r="J125" s="70"/>
      <c r="K125" s="65">
        <f t="shared" si="3"/>
        <v>7400</v>
      </c>
      <c r="L125" s="24"/>
    </row>
    <row r="126" spans="1:12" ht="13.5" thickBot="1">
      <c r="A126">
        <v>120</v>
      </c>
      <c r="B126" s="63" t="s">
        <v>509</v>
      </c>
      <c r="C126" s="48">
        <v>74187</v>
      </c>
      <c r="D126" s="48">
        <v>122444</v>
      </c>
      <c r="E126" s="48">
        <v>335493</v>
      </c>
      <c r="F126" s="48"/>
      <c r="G126" s="48"/>
      <c r="H126" s="75">
        <f t="shared" si="2"/>
        <v>532124</v>
      </c>
      <c r="I126" s="75">
        <v>532200</v>
      </c>
      <c r="J126" s="71">
        <v>438093</v>
      </c>
      <c r="K126" s="65">
        <f t="shared" si="3"/>
        <v>970293</v>
      </c>
      <c r="L126" s="24"/>
    </row>
    <row r="127" spans="2:12" ht="13.5" thickBot="1">
      <c r="B127" s="3" t="s">
        <v>400</v>
      </c>
      <c r="C127" s="76">
        <f aca="true" t="shared" si="4" ref="C127:J127">SUM(C7:C126)</f>
        <v>2094506</v>
      </c>
      <c r="D127" s="73">
        <f t="shared" si="4"/>
        <v>2950853</v>
      </c>
      <c r="E127" s="42">
        <f t="shared" si="4"/>
        <v>7831500</v>
      </c>
      <c r="F127" s="42">
        <f t="shared" si="4"/>
        <v>12002360</v>
      </c>
      <c r="G127" s="42">
        <f t="shared" si="4"/>
        <v>44951338</v>
      </c>
      <c r="H127" s="16">
        <f t="shared" si="4"/>
        <v>69830557</v>
      </c>
      <c r="I127" s="16">
        <f>SUM(I7:I126)</f>
        <v>69839100</v>
      </c>
      <c r="J127" s="51">
        <f t="shared" si="4"/>
        <v>11874324</v>
      </c>
      <c r="K127" s="16">
        <f>SUM(K7:K126)</f>
        <v>81713424</v>
      </c>
      <c r="L127" s="33"/>
    </row>
    <row r="128" spans="2:12" ht="12.75">
      <c r="B128" s="4"/>
      <c r="L128" s="24"/>
    </row>
    <row r="129" spans="2:9" ht="12.75">
      <c r="B129" s="6"/>
      <c r="H129" s="9"/>
      <c r="I129" s="9"/>
    </row>
    <row r="130" spans="2:9" ht="12.75">
      <c r="B130" s="11"/>
      <c r="H130" s="9"/>
      <c r="I130" s="9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</sheetData>
  <mergeCells count="7">
    <mergeCell ref="L5:L6"/>
    <mergeCell ref="B5:B6"/>
    <mergeCell ref="C5:G5"/>
    <mergeCell ref="J5:J6"/>
    <mergeCell ref="K5:K6"/>
    <mergeCell ref="H5:H6"/>
    <mergeCell ref="I5:I6"/>
  </mergeCells>
  <printOptions/>
  <pageMargins left="0.31496062992125984" right="0.31496062992125984" top="0.6299212598425197" bottom="0.5511811023622047" header="0.5118110236220472" footer="0.5118110236220472"/>
  <pageSetup fitToHeight="3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80"/>
  <sheetViews>
    <sheetView zoomScale="80" zoomScaleNormal="80" workbookViewId="0" topLeftCell="A1">
      <pane xSplit="2" ySplit="6" topLeftCell="D118" activePane="bottomRight" state="frozen"/>
      <selection pane="topLeft" activeCell="L95" sqref="L95"/>
      <selection pane="topRight" activeCell="L95" sqref="L95"/>
      <selection pane="bottomLeft" activeCell="L95" sqref="L95"/>
      <selection pane="bottomRight" activeCell="L95" sqref="L95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7.00390625" style="77" customWidth="1"/>
  </cols>
  <sheetData>
    <row r="1" ht="12.75"/>
    <row r="2" ht="12.75">
      <c r="J2" s="1" t="s">
        <v>696</v>
      </c>
    </row>
    <row r="3" spans="2:10" ht="14.25">
      <c r="B3" s="4"/>
      <c r="D3" s="14"/>
      <c r="E3" s="14"/>
      <c r="J3" s="1" t="s">
        <v>695</v>
      </c>
    </row>
    <row r="4" ht="13.5" thickBot="1">
      <c r="B4" s="4" t="s">
        <v>397</v>
      </c>
    </row>
    <row r="5" spans="2:12" ht="12.75" customHeight="1">
      <c r="B5" s="83" t="s">
        <v>685</v>
      </c>
      <c r="C5" s="98" t="s">
        <v>673</v>
      </c>
      <c r="D5" s="99"/>
      <c r="E5" s="99"/>
      <c r="F5" s="99"/>
      <c r="G5" s="100"/>
      <c r="H5" s="88" t="s">
        <v>681</v>
      </c>
      <c r="I5" s="88" t="s">
        <v>687</v>
      </c>
      <c r="J5" s="88" t="s">
        <v>679</v>
      </c>
      <c r="K5" s="88" t="s">
        <v>680</v>
      </c>
      <c r="L5" s="82"/>
    </row>
    <row r="6" spans="2:12" ht="36" customHeight="1" thickBot="1">
      <c r="B6" s="84"/>
      <c r="C6" s="53" t="s">
        <v>682</v>
      </c>
      <c r="D6" s="53" t="s">
        <v>675</v>
      </c>
      <c r="E6" s="53" t="s">
        <v>676</v>
      </c>
      <c r="F6" s="53" t="s">
        <v>677</v>
      </c>
      <c r="G6" s="53" t="s">
        <v>688</v>
      </c>
      <c r="H6" s="89"/>
      <c r="I6" s="89"/>
      <c r="J6" s="89"/>
      <c r="K6" s="89"/>
      <c r="L6" s="82"/>
    </row>
    <row r="7" spans="2:12" ht="12.75">
      <c r="B7" s="64" t="s">
        <v>510</v>
      </c>
      <c r="C7" s="44">
        <v>7323</v>
      </c>
      <c r="D7" s="44"/>
      <c r="E7" s="44"/>
      <c r="F7" s="44"/>
      <c r="G7" s="44"/>
      <c r="H7" s="46">
        <f>SUM(C7:G7)</f>
        <v>7323</v>
      </c>
      <c r="I7" s="44">
        <v>7400</v>
      </c>
      <c r="J7" s="69"/>
      <c r="K7" s="65">
        <f>SUM(I7:J7)</f>
        <v>7400</v>
      </c>
      <c r="L7" s="24"/>
    </row>
    <row r="8" spans="2:12" ht="12.75">
      <c r="B8" s="65" t="s">
        <v>511</v>
      </c>
      <c r="C8" s="46">
        <v>7323</v>
      </c>
      <c r="D8" s="46"/>
      <c r="E8" s="46"/>
      <c r="F8" s="46"/>
      <c r="G8" s="46"/>
      <c r="H8" s="46">
        <f>SUM(C8:G8)</f>
        <v>7323</v>
      </c>
      <c r="I8" s="46">
        <v>7400</v>
      </c>
      <c r="J8" s="70"/>
      <c r="K8" s="65">
        <f>SUM(I8:J8)</f>
        <v>7400</v>
      </c>
      <c r="L8" s="24"/>
    </row>
    <row r="9" spans="2:12" ht="12.75">
      <c r="B9" s="65" t="s">
        <v>512</v>
      </c>
      <c r="C9" s="46">
        <v>7323</v>
      </c>
      <c r="D9" s="46"/>
      <c r="E9" s="46"/>
      <c r="F9" s="46"/>
      <c r="G9" s="46"/>
      <c r="H9" s="46">
        <f aca="true" t="shared" si="0" ref="H9:H72">SUM(C9:G9)</f>
        <v>7323</v>
      </c>
      <c r="I9" s="46">
        <v>7400</v>
      </c>
      <c r="J9" s="70"/>
      <c r="K9" s="65">
        <f aca="true" t="shared" si="1" ref="K9:K72">SUM(I9:J9)</f>
        <v>7400</v>
      </c>
      <c r="L9" s="24"/>
    </row>
    <row r="10" spans="2:12" ht="12.75">
      <c r="B10" s="65" t="s">
        <v>513</v>
      </c>
      <c r="C10" s="46">
        <v>7323</v>
      </c>
      <c r="D10" s="46"/>
      <c r="E10" s="46"/>
      <c r="F10" s="46"/>
      <c r="G10" s="46"/>
      <c r="H10" s="46">
        <f t="shared" si="0"/>
        <v>7323</v>
      </c>
      <c r="I10" s="46">
        <v>7400</v>
      </c>
      <c r="J10" s="70">
        <v>25770</v>
      </c>
      <c r="K10" s="65">
        <f t="shared" si="1"/>
        <v>33170</v>
      </c>
      <c r="L10" s="24"/>
    </row>
    <row r="11" spans="2:12" ht="12.75">
      <c r="B11" s="65" t="s">
        <v>514</v>
      </c>
      <c r="C11" s="46">
        <v>7323</v>
      </c>
      <c r="D11" s="46"/>
      <c r="E11" s="46"/>
      <c r="F11" s="46"/>
      <c r="G11" s="46"/>
      <c r="H11" s="46">
        <f t="shared" si="0"/>
        <v>7323</v>
      </c>
      <c r="I11" s="46">
        <v>7400</v>
      </c>
      <c r="J11" s="70"/>
      <c r="K11" s="65">
        <f t="shared" si="1"/>
        <v>7400</v>
      </c>
      <c r="L11" s="24"/>
    </row>
    <row r="12" spans="2:12" ht="12.75">
      <c r="B12" s="65" t="s">
        <v>515</v>
      </c>
      <c r="C12" s="46">
        <v>8852</v>
      </c>
      <c r="D12" s="46"/>
      <c r="E12" s="46"/>
      <c r="F12" s="46"/>
      <c r="G12" s="46"/>
      <c r="H12" s="46">
        <f t="shared" si="0"/>
        <v>8852</v>
      </c>
      <c r="I12" s="46">
        <v>8900</v>
      </c>
      <c r="J12" s="70">
        <v>65857</v>
      </c>
      <c r="K12" s="65">
        <f t="shared" si="1"/>
        <v>74757</v>
      </c>
      <c r="L12" s="24"/>
    </row>
    <row r="13" spans="2:12" ht="12.75">
      <c r="B13" s="65" t="s">
        <v>517</v>
      </c>
      <c r="C13" s="46">
        <v>7323</v>
      </c>
      <c r="D13" s="46"/>
      <c r="E13" s="46"/>
      <c r="F13" s="46"/>
      <c r="G13" s="46"/>
      <c r="H13" s="46">
        <f t="shared" si="0"/>
        <v>7323</v>
      </c>
      <c r="I13" s="46">
        <v>7400</v>
      </c>
      <c r="J13" s="70"/>
      <c r="K13" s="65">
        <f t="shared" si="1"/>
        <v>7400</v>
      </c>
      <c r="L13" s="24"/>
    </row>
    <row r="14" spans="2:12" ht="12.75">
      <c r="B14" s="65" t="s">
        <v>516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2:12" ht="12.75">
      <c r="B15" s="65" t="s">
        <v>518</v>
      </c>
      <c r="C15" s="46">
        <v>7323</v>
      </c>
      <c r="D15" s="46"/>
      <c r="E15" s="46"/>
      <c r="F15" s="46"/>
      <c r="G15" s="46"/>
      <c r="H15" s="46">
        <f t="shared" si="0"/>
        <v>7323</v>
      </c>
      <c r="I15" s="46">
        <v>7400</v>
      </c>
      <c r="J15" s="70"/>
      <c r="K15" s="65">
        <f t="shared" si="1"/>
        <v>7400</v>
      </c>
      <c r="L15" s="24"/>
    </row>
    <row r="16" spans="2:12" ht="12.75">
      <c r="B16" s="65" t="s">
        <v>522</v>
      </c>
      <c r="C16" s="46">
        <v>15138</v>
      </c>
      <c r="D16" s="46"/>
      <c r="E16" s="46"/>
      <c r="F16" s="46"/>
      <c r="G16" s="46"/>
      <c r="H16" s="46">
        <f t="shared" si="0"/>
        <v>15138</v>
      </c>
      <c r="I16" s="46">
        <v>15200</v>
      </c>
      <c r="J16" s="70">
        <v>144599</v>
      </c>
      <c r="K16" s="65">
        <f t="shared" si="1"/>
        <v>159799</v>
      </c>
      <c r="L16" s="24"/>
    </row>
    <row r="17" spans="1:12" s="6" customFormat="1" ht="12.75">
      <c r="A17"/>
      <c r="B17" s="65" t="s">
        <v>520</v>
      </c>
      <c r="C17" s="46">
        <v>28940</v>
      </c>
      <c r="D17" s="46">
        <v>130675</v>
      </c>
      <c r="E17" s="46">
        <v>450737</v>
      </c>
      <c r="F17" s="46"/>
      <c r="G17" s="46"/>
      <c r="H17" s="46">
        <f t="shared" si="0"/>
        <v>610352</v>
      </c>
      <c r="I17" s="46">
        <v>610400</v>
      </c>
      <c r="J17" s="46">
        <v>458136</v>
      </c>
      <c r="K17" s="65">
        <f t="shared" si="1"/>
        <v>1068536</v>
      </c>
      <c r="L17" s="31"/>
    </row>
    <row r="18" spans="2:12" ht="12.75">
      <c r="B18" s="65" t="s">
        <v>521</v>
      </c>
      <c r="C18" s="46">
        <v>8900</v>
      </c>
      <c r="D18" s="46"/>
      <c r="E18" s="46"/>
      <c r="F18" s="46"/>
      <c r="G18" s="46"/>
      <c r="H18" s="46">
        <f t="shared" si="0"/>
        <v>8900</v>
      </c>
      <c r="I18" s="46">
        <v>9000</v>
      </c>
      <c r="J18" s="70">
        <v>160348</v>
      </c>
      <c r="K18" s="65">
        <f t="shared" si="1"/>
        <v>169348</v>
      </c>
      <c r="L18" s="24"/>
    </row>
    <row r="19" spans="2:12" ht="12.75">
      <c r="B19" s="65" t="s">
        <v>526</v>
      </c>
      <c r="C19" s="46">
        <v>7323</v>
      </c>
      <c r="D19" s="46"/>
      <c r="E19" s="46"/>
      <c r="F19" s="46"/>
      <c r="G19" s="46"/>
      <c r="H19" s="46">
        <f t="shared" si="0"/>
        <v>7323</v>
      </c>
      <c r="I19" s="46">
        <v>7400</v>
      </c>
      <c r="J19" s="70"/>
      <c r="K19" s="65">
        <f t="shared" si="1"/>
        <v>7400</v>
      </c>
      <c r="L19" s="24"/>
    </row>
    <row r="20" spans="2:12" ht="12.75">
      <c r="B20" s="65" t="s">
        <v>534</v>
      </c>
      <c r="C20" s="46">
        <v>12990</v>
      </c>
      <c r="D20" s="46">
        <v>44554</v>
      </c>
      <c r="E20" s="46"/>
      <c r="F20" s="46"/>
      <c r="G20" s="46"/>
      <c r="H20" s="46">
        <f t="shared" si="0"/>
        <v>57544</v>
      </c>
      <c r="I20" s="46">
        <v>57600</v>
      </c>
      <c r="J20" s="70">
        <v>150326</v>
      </c>
      <c r="K20" s="65">
        <f t="shared" si="1"/>
        <v>207926</v>
      </c>
      <c r="L20" s="24"/>
    </row>
    <row r="21" spans="2:12" ht="12.75">
      <c r="B21" s="65" t="s">
        <v>535</v>
      </c>
      <c r="C21" s="46">
        <v>7323</v>
      </c>
      <c r="D21" s="46"/>
      <c r="E21" s="46"/>
      <c r="F21" s="46"/>
      <c r="G21" s="46"/>
      <c r="H21" s="46">
        <f t="shared" si="0"/>
        <v>7323</v>
      </c>
      <c r="I21" s="46">
        <v>7400</v>
      </c>
      <c r="J21" s="70"/>
      <c r="K21" s="65">
        <f t="shared" si="1"/>
        <v>7400</v>
      </c>
      <c r="L21" s="24"/>
    </row>
    <row r="22" spans="2:12" ht="12.75">
      <c r="B22" s="65" t="s">
        <v>536</v>
      </c>
      <c r="C22" s="46">
        <v>7323</v>
      </c>
      <c r="D22" s="46"/>
      <c r="E22" s="46"/>
      <c r="F22" s="46"/>
      <c r="G22" s="46"/>
      <c r="H22" s="46">
        <f t="shared" si="0"/>
        <v>7323</v>
      </c>
      <c r="I22" s="46">
        <v>7400</v>
      </c>
      <c r="J22" s="70"/>
      <c r="K22" s="65">
        <f t="shared" si="1"/>
        <v>7400</v>
      </c>
      <c r="L22" s="24"/>
    </row>
    <row r="23" spans="2:12" ht="12.75">
      <c r="B23" s="65" t="s">
        <v>537</v>
      </c>
      <c r="C23" s="46">
        <v>7347</v>
      </c>
      <c r="D23" s="46"/>
      <c r="E23" s="46"/>
      <c r="F23" s="46"/>
      <c r="G23" s="46"/>
      <c r="H23" s="46">
        <f t="shared" si="0"/>
        <v>7347</v>
      </c>
      <c r="I23" s="46">
        <v>7400</v>
      </c>
      <c r="J23" s="70">
        <v>21475</v>
      </c>
      <c r="K23" s="65">
        <f t="shared" si="1"/>
        <v>28875</v>
      </c>
      <c r="L23" s="24"/>
    </row>
    <row r="24" spans="2:12" ht="12.75">
      <c r="B24" s="65" t="s">
        <v>538</v>
      </c>
      <c r="C24" s="46">
        <v>7323</v>
      </c>
      <c r="D24" s="46"/>
      <c r="E24" s="46"/>
      <c r="F24" s="46"/>
      <c r="G24" s="46"/>
      <c r="H24" s="46">
        <f t="shared" si="0"/>
        <v>7323</v>
      </c>
      <c r="I24" s="46">
        <v>7400</v>
      </c>
      <c r="J24" s="70"/>
      <c r="K24" s="65">
        <f t="shared" si="1"/>
        <v>7400</v>
      </c>
      <c r="L24" s="24"/>
    </row>
    <row r="25" spans="2:12" ht="12.75">
      <c r="B25" s="65" t="s">
        <v>540</v>
      </c>
      <c r="C25" s="46">
        <v>7323</v>
      </c>
      <c r="D25" s="46"/>
      <c r="E25" s="46"/>
      <c r="F25" s="46"/>
      <c r="G25" s="46"/>
      <c r="H25" s="46">
        <f t="shared" si="0"/>
        <v>7323</v>
      </c>
      <c r="I25" s="46">
        <v>7400</v>
      </c>
      <c r="J25" s="70"/>
      <c r="K25" s="65">
        <f t="shared" si="1"/>
        <v>7400</v>
      </c>
      <c r="L25" s="24"/>
    </row>
    <row r="26" spans="2:12" ht="12.75">
      <c r="B26" s="65" t="s">
        <v>539</v>
      </c>
      <c r="C26" s="46">
        <v>7323</v>
      </c>
      <c r="D26" s="46"/>
      <c r="E26" s="46"/>
      <c r="F26" s="46"/>
      <c r="G26" s="46"/>
      <c r="H26" s="46">
        <f t="shared" si="0"/>
        <v>7323</v>
      </c>
      <c r="I26" s="46">
        <v>7400</v>
      </c>
      <c r="J26" s="70"/>
      <c r="K26" s="65">
        <f t="shared" si="1"/>
        <v>7400</v>
      </c>
      <c r="L26" s="24"/>
    </row>
    <row r="27" spans="2:12" ht="12.75">
      <c r="B27" s="65" t="s">
        <v>541</v>
      </c>
      <c r="C27" s="46">
        <v>7323</v>
      </c>
      <c r="D27" s="46"/>
      <c r="E27" s="46"/>
      <c r="F27" s="46"/>
      <c r="G27" s="46"/>
      <c r="H27" s="46">
        <f t="shared" si="0"/>
        <v>7323</v>
      </c>
      <c r="I27" s="46">
        <v>7400</v>
      </c>
      <c r="J27" s="70"/>
      <c r="K27" s="65">
        <f t="shared" si="1"/>
        <v>7400</v>
      </c>
      <c r="L27" s="24"/>
    </row>
    <row r="28" spans="2:12" ht="12.75">
      <c r="B28" s="65" t="s">
        <v>542</v>
      </c>
      <c r="C28" s="46">
        <v>7323</v>
      </c>
      <c r="D28" s="46"/>
      <c r="E28" s="46"/>
      <c r="F28" s="46"/>
      <c r="G28" s="46"/>
      <c r="H28" s="46">
        <f t="shared" si="0"/>
        <v>7323</v>
      </c>
      <c r="I28" s="46">
        <v>7400</v>
      </c>
      <c r="J28" s="70"/>
      <c r="K28" s="65">
        <f t="shared" si="1"/>
        <v>7400</v>
      </c>
      <c r="L28" s="24"/>
    </row>
    <row r="29" spans="2:12" ht="12.75">
      <c r="B29" s="65" t="s">
        <v>527</v>
      </c>
      <c r="C29" s="46">
        <v>13835</v>
      </c>
      <c r="D29" s="46"/>
      <c r="E29" s="46"/>
      <c r="F29" s="46"/>
      <c r="G29" s="46"/>
      <c r="H29" s="46">
        <f t="shared" si="0"/>
        <v>13835</v>
      </c>
      <c r="I29" s="46">
        <v>13900</v>
      </c>
      <c r="J29" s="70">
        <v>65857</v>
      </c>
      <c r="K29" s="65">
        <f t="shared" si="1"/>
        <v>79757</v>
      </c>
      <c r="L29" s="24"/>
    </row>
    <row r="30" spans="2:12" ht="12.75">
      <c r="B30" s="65" t="s">
        <v>529</v>
      </c>
      <c r="C30" s="46">
        <v>7323</v>
      </c>
      <c r="D30" s="46"/>
      <c r="E30" s="46"/>
      <c r="F30" s="46"/>
      <c r="G30" s="46"/>
      <c r="H30" s="46">
        <f t="shared" si="0"/>
        <v>7323</v>
      </c>
      <c r="I30" s="46">
        <v>7400</v>
      </c>
      <c r="J30" s="70"/>
      <c r="K30" s="65">
        <f t="shared" si="1"/>
        <v>7400</v>
      </c>
      <c r="L30" s="24"/>
    </row>
    <row r="31" spans="2:12" ht="12.75">
      <c r="B31" s="65" t="s">
        <v>528</v>
      </c>
      <c r="C31" s="46">
        <v>10330</v>
      </c>
      <c r="D31" s="46"/>
      <c r="E31" s="46"/>
      <c r="F31" s="46"/>
      <c r="G31" s="46"/>
      <c r="H31" s="46">
        <f t="shared" si="0"/>
        <v>10330</v>
      </c>
      <c r="I31" s="46">
        <v>10400</v>
      </c>
      <c r="J31" s="70">
        <v>68720</v>
      </c>
      <c r="K31" s="65">
        <f t="shared" si="1"/>
        <v>79120</v>
      </c>
      <c r="L31" s="24"/>
    </row>
    <row r="32" spans="2:12" ht="12.75">
      <c r="B32" s="65" t="s">
        <v>530</v>
      </c>
      <c r="C32" s="46">
        <v>7323</v>
      </c>
      <c r="D32" s="46"/>
      <c r="E32" s="46"/>
      <c r="F32" s="46"/>
      <c r="G32" s="46"/>
      <c r="H32" s="46">
        <f t="shared" si="0"/>
        <v>7323</v>
      </c>
      <c r="I32" s="46">
        <v>7400</v>
      </c>
      <c r="J32" s="70"/>
      <c r="K32" s="65">
        <f t="shared" si="1"/>
        <v>7400</v>
      </c>
      <c r="L32" s="24"/>
    </row>
    <row r="33" spans="2:12" ht="12.75">
      <c r="B33" s="65" t="s">
        <v>531</v>
      </c>
      <c r="C33" s="46">
        <v>9797</v>
      </c>
      <c r="D33" s="46"/>
      <c r="E33" s="46"/>
      <c r="F33" s="46"/>
      <c r="G33" s="46"/>
      <c r="H33" s="46">
        <f t="shared" si="0"/>
        <v>9797</v>
      </c>
      <c r="I33" s="46">
        <v>9800</v>
      </c>
      <c r="J33" s="70">
        <v>55835</v>
      </c>
      <c r="K33" s="65">
        <f t="shared" si="1"/>
        <v>65635</v>
      </c>
      <c r="L33" s="24"/>
    </row>
    <row r="34" spans="2:12" ht="12.75">
      <c r="B34" s="65" t="s">
        <v>532</v>
      </c>
      <c r="C34" s="46">
        <v>7323</v>
      </c>
      <c r="D34" s="46"/>
      <c r="E34" s="46"/>
      <c r="F34" s="46"/>
      <c r="G34" s="46"/>
      <c r="H34" s="46">
        <f t="shared" si="0"/>
        <v>7323</v>
      </c>
      <c r="I34" s="46">
        <v>7400</v>
      </c>
      <c r="J34" s="70">
        <v>193276</v>
      </c>
      <c r="K34" s="65">
        <f t="shared" si="1"/>
        <v>200676</v>
      </c>
      <c r="L34" s="24"/>
    </row>
    <row r="35" spans="1:12" s="6" customFormat="1" ht="12.75">
      <c r="A35"/>
      <c r="B35" s="65" t="s">
        <v>533</v>
      </c>
      <c r="C35" s="46">
        <v>20145</v>
      </c>
      <c r="D35" s="46">
        <v>32865</v>
      </c>
      <c r="E35" s="46"/>
      <c r="F35" s="46"/>
      <c r="G35" s="46"/>
      <c r="H35" s="46">
        <f t="shared" si="0"/>
        <v>53010</v>
      </c>
      <c r="I35" s="46">
        <v>53100</v>
      </c>
      <c r="J35" s="46">
        <v>98786</v>
      </c>
      <c r="K35" s="65">
        <f t="shared" si="1"/>
        <v>151886</v>
      </c>
      <c r="L35" s="31"/>
    </row>
    <row r="36" spans="2:12" ht="12.75">
      <c r="B36" s="65" t="s">
        <v>543</v>
      </c>
      <c r="C36" s="46">
        <v>13569</v>
      </c>
      <c r="D36" s="46"/>
      <c r="E36" s="46"/>
      <c r="F36" s="46"/>
      <c r="G36" s="46"/>
      <c r="H36" s="46">
        <f t="shared" si="0"/>
        <v>13569</v>
      </c>
      <c r="I36" s="46">
        <v>13600</v>
      </c>
      <c r="J36" s="70">
        <v>64425</v>
      </c>
      <c r="K36" s="65">
        <f t="shared" si="1"/>
        <v>78025</v>
      </c>
      <c r="L36" s="24"/>
    </row>
    <row r="37" spans="2:12" ht="12.75">
      <c r="B37" s="65" t="s">
        <v>544</v>
      </c>
      <c r="C37" s="46">
        <v>8827</v>
      </c>
      <c r="D37" s="46"/>
      <c r="E37" s="46"/>
      <c r="F37" s="46"/>
      <c r="G37" s="46"/>
      <c r="H37" s="46">
        <f t="shared" si="0"/>
        <v>8827</v>
      </c>
      <c r="I37" s="46">
        <v>8900</v>
      </c>
      <c r="J37" s="70">
        <v>65857</v>
      </c>
      <c r="K37" s="65">
        <f t="shared" si="1"/>
        <v>74757</v>
      </c>
      <c r="L37" s="24"/>
    </row>
    <row r="38" spans="2:12" ht="12.75">
      <c r="B38" s="65" t="s">
        <v>545</v>
      </c>
      <c r="C38" s="46">
        <v>7323</v>
      </c>
      <c r="D38" s="46"/>
      <c r="E38" s="46"/>
      <c r="F38" s="46"/>
      <c r="G38" s="46"/>
      <c r="H38" s="46">
        <f t="shared" si="0"/>
        <v>7323</v>
      </c>
      <c r="I38" s="46">
        <v>7400</v>
      </c>
      <c r="J38" s="70"/>
      <c r="K38" s="65">
        <f t="shared" si="1"/>
        <v>7400</v>
      </c>
      <c r="L38" s="24"/>
    </row>
    <row r="39" spans="2:12" ht="12.75">
      <c r="B39" s="65" t="s">
        <v>546</v>
      </c>
      <c r="C39" s="46">
        <v>7323</v>
      </c>
      <c r="D39" s="46"/>
      <c r="E39" s="46"/>
      <c r="F39" s="46"/>
      <c r="G39" s="46"/>
      <c r="H39" s="46">
        <f t="shared" si="0"/>
        <v>7323</v>
      </c>
      <c r="I39" s="46">
        <v>7400</v>
      </c>
      <c r="J39" s="70">
        <v>15748</v>
      </c>
      <c r="K39" s="65">
        <f t="shared" si="1"/>
        <v>23148</v>
      </c>
      <c r="L39" s="24"/>
    </row>
    <row r="40" spans="2:12" ht="12.75">
      <c r="B40" s="65" t="s">
        <v>547</v>
      </c>
      <c r="C40" s="46">
        <v>7323</v>
      </c>
      <c r="D40" s="46"/>
      <c r="E40" s="46"/>
      <c r="F40" s="46"/>
      <c r="G40" s="46"/>
      <c r="H40" s="46">
        <f t="shared" si="0"/>
        <v>7323</v>
      </c>
      <c r="I40" s="46">
        <v>7400</v>
      </c>
      <c r="J40" s="70"/>
      <c r="K40" s="65">
        <f t="shared" si="1"/>
        <v>7400</v>
      </c>
      <c r="L40" s="24"/>
    </row>
    <row r="41" spans="2:12" ht="12.75">
      <c r="B41" s="65" t="s">
        <v>548</v>
      </c>
      <c r="C41" s="46">
        <v>7323</v>
      </c>
      <c r="D41" s="46"/>
      <c r="E41" s="46"/>
      <c r="F41" s="46"/>
      <c r="G41" s="46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2:12" ht="12.75">
      <c r="B42" s="65" t="s">
        <v>549</v>
      </c>
      <c r="C42" s="46">
        <v>7323</v>
      </c>
      <c r="D42" s="46"/>
      <c r="E42" s="46"/>
      <c r="F42" s="46"/>
      <c r="G42" s="46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2:12" ht="12.75">
      <c r="B43" s="65" t="s">
        <v>550</v>
      </c>
      <c r="C43" s="46">
        <v>7323</v>
      </c>
      <c r="D43" s="46"/>
      <c r="E43" s="46"/>
      <c r="F43" s="46"/>
      <c r="G43" s="46"/>
      <c r="H43" s="46">
        <f t="shared" si="0"/>
        <v>7323</v>
      </c>
      <c r="I43" s="46">
        <v>7400</v>
      </c>
      <c r="J43" s="70"/>
      <c r="K43" s="65">
        <f t="shared" si="1"/>
        <v>7400</v>
      </c>
      <c r="L43" s="24"/>
    </row>
    <row r="44" spans="2:12" ht="12.75">
      <c r="B44" s="65" t="s">
        <v>551</v>
      </c>
      <c r="C44" s="46">
        <v>7323</v>
      </c>
      <c r="D44" s="46"/>
      <c r="E44" s="46"/>
      <c r="F44" s="46"/>
      <c r="G44" s="46"/>
      <c r="H44" s="46">
        <f t="shared" si="0"/>
        <v>7323</v>
      </c>
      <c r="I44" s="46">
        <v>7400</v>
      </c>
      <c r="J44" s="70"/>
      <c r="K44" s="65">
        <f t="shared" si="1"/>
        <v>7400</v>
      </c>
      <c r="L44" s="24"/>
    </row>
    <row r="45" spans="1:12" s="6" customFormat="1" ht="12.75">
      <c r="A45"/>
      <c r="B45" s="65" t="s">
        <v>552</v>
      </c>
      <c r="C45" s="46">
        <v>42781</v>
      </c>
      <c r="D45" s="46">
        <v>194138</v>
      </c>
      <c r="E45" s="46">
        <v>827785</v>
      </c>
      <c r="F45" s="46">
        <v>1257562</v>
      </c>
      <c r="G45" s="46"/>
      <c r="H45" s="46">
        <f t="shared" si="0"/>
        <v>2322266</v>
      </c>
      <c r="I45" s="46">
        <v>2322300</v>
      </c>
      <c r="J45" s="46">
        <v>486770</v>
      </c>
      <c r="K45" s="65">
        <f t="shared" si="1"/>
        <v>2809070</v>
      </c>
      <c r="L45" s="31"/>
    </row>
    <row r="46" spans="2:12" ht="12.75">
      <c r="B46" s="65" t="s">
        <v>553</v>
      </c>
      <c r="C46" s="46">
        <v>7323</v>
      </c>
      <c r="D46" s="46"/>
      <c r="E46" s="46"/>
      <c r="F46" s="46"/>
      <c r="G46" s="46"/>
      <c r="H46" s="46">
        <f t="shared" si="0"/>
        <v>7323</v>
      </c>
      <c r="I46" s="46">
        <v>7400</v>
      </c>
      <c r="J46" s="70"/>
      <c r="K46" s="65">
        <f t="shared" si="1"/>
        <v>7400</v>
      </c>
      <c r="L46" s="24"/>
    </row>
    <row r="47" spans="2:12" ht="12.75">
      <c r="B47" s="65" t="s">
        <v>555</v>
      </c>
      <c r="C47" s="46">
        <v>7323</v>
      </c>
      <c r="D47" s="46"/>
      <c r="E47" s="46"/>
      <c r="F47" s="46"/>
      <c r="G47" s="46"/>
      <c r="H47" s="46">
        <f t="shared" si="0"/>
        <v>7323</v>
      </c>
      <c r="I47" s="46">
        <v>7400</v>
      </c>
      <c r="J47" s="70"/>
      <c r="K47" s="65">
        <f t="shared" si="1"/>
        <v>7400</v>
      </c>
      <c r="L47" s="24"/>
    </row>
    <row r="48" spans="2:12" ht="12.75">
      <c r="B48" s="65" t="s">
        <v>523</v>
      </c>
      <c r="C48" s="46">
        <v>7323</v>
      </c>
      <c r="D48" s="46"/>
      <c r="E48" s="46"/>
      <c r="F48" s="46"/>
      <c r="G48" s="46"/>
      <c r="H48" s="46">
        <f t="shared" si="0"/>
        <v>7323</v>
      </c>
      <c r="I48" s="46">
        <v>7400</v>
      </c>
      <c r="J48" s="70"/>
      <c r="K48" s="65">
        <f t="shared" si="1"/>
        <v>7400</v>
      </c>
      <c r="L48" s="24"/>
    </row>
    <row r="49" spans="2:12" ht="12.75">
      <c r="B49" s="65" t="s">
        <v>524</v>
      </c>
      <c r="C49" s="46">
        <v>7323</v>
      </c>
      <c r="D49" s="46"/>
      <c r="E49" s="46"/>
      <c r="F49" s="46"/>
      <c r="G49" s="46"/>
      <c r="H49" s="46">
        <f t="shared" si="0"/>
        <v>7323</v>
      </c>
      <c r="I49" s="46">
        <v>7400</v>
      </c>
      <c r="J49" s="70"/>
      <c r="K49" s="65">
        <f t="shared" si="1"/>
        <v>7400</v>
      </c>
      <c r="L49" s="24"/>
    </row>
    <row r="50" spans="2:12" ht="12.75">
      <c r="B50" s="65" t="s">
        <v>525</v>
      </c>
      <c r="C50" s="46">
        <v>7323</v>
      </c>
      <c r="D50" s="46"/>
      <c r="E50" s="46"/>
      <c r="F50" s="46"/>
      <c r="G50" s="46"/>
      <c r="H50" s="46">
        <f t="shared" si="0"/>
        <v>7323</v>
      </c>
      <c r="I50" s="46">
        <v>7400</v>
      </c>
      <c r="J50" s="70"/>
      <c r="K50" s="65">
        <f t="shared" si="1"/>
        <v>7400</v>
      </c>
      <c r="L50" s="24"/>
    </row>
    <row r="51" spans="2:12" ht="12.75">
      <c r="B51" s="65" t="s">
        <v>671</v>
      </c>
      <c r="C51" s="46">
        <v>14848</v>
      </c>
      <c r="D51" s="46"/>
      <c r="E51" s="46"/>
      <c r="F51" s="46"/>
      <c r="G51" s="46"/>
      <c r="H51" s="46">
        <f t="shared" si="0"/>
        <v>14848</v>
      </c>
      <c r="I51" s="46">
        <v>14900</v>
      </c>
      <c r="J51" s="70">
        <v>50109</v>
      </c>
      <c r="K51" s="65">
        <f t="shared" si="1"/>
        <v>65009</v>
      </c>
      <c r="L51" s="24"/>
    </row>
    <row r="52" spans="2:12" ht="12.75">
      <c r="B52" s="65" t="s">
        <v>556</v>
      </c>
      <c r="C52" s="46">
        <v>100795</v>
      </c>
      <c r="D52" s="46">
        <v>235684</v>
      </c>
      <c r="E52" s="46">
        <v>633395</v>
      </c>
      <c r="F52" s="46">
        <v>968072</v>
      </c>
      <c r="G52" s="46"/>
      <c r="H52" s="46">
        <f t="shared" si="0"/>
        <v>1937946</v>
      </c>
      <c r="I52" s="46">
        <v>1938000</v>
      </c>
      <c r="J52" s="70">
        <v>777400</v>
      </c>
      <c r="K52" s="65">
        <f t="shared" si="1"/>
        <v>2715400</v>
      </c>
      <c r="L52" s="24"/>
    </row>
    <row r="53" spans="2:12" ht="12.75">
      <c r="B53" s="65" t="s">
        <v>557</v>
      </c>
      <c r="C53" s="46">
        <v>7323</v>
      </c>
      <c r="D53" s="46"/>
      <c r="E53" s="46"/>
      <c r="F53" s="46"/>
      <c r="G53" s="46"/>
      <c r="H53" s="46">
        <f t="shared" si="0"/>
        <v>7323</v>
      </c>
      <c r="I53" s="46">
        <v>7400</v>
      </c>
      <c r="J53" s="70"/>
      <c r="K53" s="65">
        <f t="shared" si="1"/>
        <v>7400</v>
      </c>
      <c r="L53" s="24"/>
    </row>
    <row r="54" spans="2:12" ht="12.75">
      <c r="B54" s="65" t="s">
        <v>558</v>
      </c>
      <c r="C54" s="46">
        <v>105167</v>
      </c>
      <c r="D54" s="46">
        <v>306788</v>
      </c>
      <c r="E54" s="46">
        <v>875824</v>
      </c>
      <c r="F54" s="46">
        <v>1336758</v>
      </c>
      <c r="G54" s="46"/>
      <c r="H54" s="46">
        <f t="shared" si="0"/>
        <v>2624537</v>
      </c>
      <c r="I54" s="46">
        <v>2624600</v>
      </c>
      <c r="J54" s="70">
        <v>1002173</v>
      </c>
      <c r="K54" s="65">
        <f t="shared" si="1"/>
        <v>3626773</v>
      </c>
      <c r="L54" s="24"/>
    </row>
    <row r="55" spans="2:12" ht="12.75">
      <c r="B55" s="65" t="s">
        <v>559</v>
      </c>
      <c r="C55" s="46">
        <v>7323</v>
      </c>
      <c r="D55" s="46"/>
      <c r="E55" s="46"/>
      <c r="F55" s="46"/>
      <c r="G55" s="46"/>
      <c r="H55" s="46">
        <f t="shared" si="0"/>
        <v>7323</v>
      </c>
      <c r="I55" s="46">
        <v>7400</v>
      </c>
      <c r="J55" s="70"/>
      <c r="K55" s="65">
        <f t="shared" si="1"/>
        <v>7400</v>
      </c>
      <c r="L55" s="24"/>
    </row>
    <row r="56" spans="2:12" ht="12.75">
      <c r="B56" s="65" t="s">
        <v>560</v>
      </c>
      <c r="C56" s="46">
        <v>7323</v>
      </c>
      <c r="D56" s="46"/>
      <c r="E56" s="46"/>
      <c r="F56" s="46"/>
      <c r="G56" s="46"/>
      <c r="H56" s="46">
        <f t="shared" si="0"/>
        <v>7323</v>
      </c>
      <c r="I56" s="46">
        <v>7400</v>
      </c>
      <c r="J56" s="70"/>
      <c r="K56" s="65">
        <f t="shared" si="1"/>
        <v>7400</v>
      </c>
      <c r="L56" s="24"/>
    </row>
    <row r="57" spans="2:12" ht="12.75">
      <c r="B57" s="65" t="s">
        <v>165</v>
      </c>
      <c r="C57" s="46">
        <v>7323</v>
      </c>
      <c r="D57" s="46"/>
      <c r="E57" s="46"/>
      <c r="F57" s="46"/>
      <c r="G57" s="46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2:12" ht="12.75">
      <c r="B58" s="65" t="s">
        <v>561</v>
      </c>
      <c r="C58" s="46">
        <v>7323</v>
      </c>
      <c r="D58" s="46"/>
      <c r="E58" s="46"/>
      <c r="F58" s="46"/>
      <c r="G58" s="46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2:12" ht="12.75">
      <c r="B59" s="65" t="s">
        <v>562</v>
      </c>
      <c r="C59" s="46">
        <v>7323</v>
      </c>
      <c r="D59" s="46"/>
      <c r="E59" s="46"/>
      <c r="F59" s="46"/>
      <c r="G59" s="46"/>
      <c r="H59" s="46">
        <f t="shared" si="0"/>
        <v>7323</v>
      </c>
      <c r="I59" s="46">
        <v>7400</v>
      </c>
      <c r="J59" s="70"/>
      <c r="K59" s="65">
        <f t="shared" si="1"/>
        <v>7400</v>
      </c>
      <c r="L59" s="24"/>
    </row>
    <row r="60" spans="2:12" ht="12.75">
      <c r="B60" s="65" t="s">
        <v>563</v>
      </c>
      <c r="C60" s="46">
        <v>7323</v>
      </c>
      <c r="D60" s="46"/>
      <c r="E60" s="46"/>
      <c r="F60" s="46"/>
      <c r="G60" s="46"/>
      <c r="H60" s="46">
        <f t="shared" si="0"/>
        <v>7323</v>
      </c>
      <c r="I60" s="46">
        <v>7400</v>
      </c>
      <c r="J60" s="70"/>
      <c r="K60" s="65">
        <f t="shared" si="1"/>
        <v>7400</v>
      </c>
      <c r="L60" s="24"/>
    </row>
    <row r="61" spans="2:11" ht="12.75">
      <c r="B61" s="65" t="s">
        <v>565</v>
      </c>
      <c r="C61" s="46">
        <v>7784</v>
      </c>
      <c r="D61" s="46"/>
      <c r="E61" s="46"/>
      <c r="F61" s="46"/>
      <c r="G61" s="46"/>
      <c r="H61" s="46">
        <f t="shared" si="0"/>
        <v>7784</v>
      </c>
      <c r="I61" s="46">
        <v>7800</v>
      </c>
      <c r="K61" s="65">
        <f t="shared" si="1"/>
        <v>7800</v>
      </c>
    </row>
    <row r="62" spans="2:12" ht="12.75">
      <c r="B62" s="65" t="s">
        <v>566</v>
      </c>
      <c r="C62" s="46">
        <v>7323</v>
      </c>
      <c r="D62" s="46"/>
      <c r="E62" s="46"/>
      <c r="F62" s="46"/>
      <c r="G62" s="46"/>
      <c r="H62" s="46">
        <f t="shared" si="0"/>
        <v>7323</v>
      </c>
      <c r="I62" s="46">
        <v>7400</v>
      </c>
      <c r="J62" s="70"/>
      <c r="K62" s="65">
        <f t="shared" si="1"/>
        <v>7400</v>
      </c>
      <c r="L62" s="24"/>
    </row>
    <row r="63" spans="2:12" ht="12.75">
      <c r="B63" s="65" t="s">
        <v>567</v>
      </c>
      <c r="C63" s="46">
        <v>11128</v>
      </c>
      <c r="D63" s="46"/>
      <c r="E63" s="46"/>
      <c r="F63" s="46"/>
      <c r="G63" s="46"/>
      <c r="H63" s="46">
        <f t="shared" si="0"/>
        <v>11128</v>
      </c>
      <c r="I63" s="46">
        <v>11200</v>
      </c>
      <c r="J63" s="70">
        <v>54404</v>
      </c>
      <c r="K63" s="65">
        <f>SUM(I63:J63)</f>
        <v>65604</v>
      </c>
      <c r="L63" s="24"/>
    </row>
    <row r="64" spans="2:12" ht="12.75">
      <c r="B64" s="65" t="s">
        <v>568</v>
      </c>
      <c r="C64" s="46">
        <v>7323</v>
      </c>
      <c r="D64" s="46"/>
      <c r="E64" s="46"/>
      <c r="F64" s="46"/>
      <c r="G64" s="46"/>
      <c r="H64" s="46">
        <f t="shared" si="0"/>
        <v>7323</v>
      </c>
      <c r="I64" s="46">
        <v>7400</v>
      </c>
      <c r="J64" s="70"/>
      <c r="K64" s="65">
        <f t="shared" si="1"/>
        <v>7400</v>
      </c>
      <c r="L64" s="24"/>
    </row>
    <row r="65" spans="2:12" ht="12.75">
      <c r="B65" s="65" t="s">
        <v>569</v>
      </c>
      <c r="C65" s="46">
        <v>11080</v>
      </c>
      <c r="D65" s="46"/>
      <c r="E65" s="46"/>
      <c r="F65" s="46"/>
      <c r="G65" s="46"/>
      <c r="H65" s="46">
        <f t="shared" si="0"/>
        <v>11080</v>
      </c>
      <c r="I65" s="46">
        <v>11100</v>
      </c>
      <c r="J65" s="70">
        <v>52972</v>
      </c>
      <c r="K65" s="65">
        <f t="shared" si="1"/>
        <v>64072</v>
      </c>
      <c r="L65" s="24"/>
    </row>
    <row r="66" spans="2:12" ht="12.75">
      <c r="B66" s="65" t="s">
        <v>570</v>
      </c>
      <c r="C66" s="46">
        <v>7323</v>
      </c>
      <c r="D66" s="46"/>
      <c r="E66" s="46"/>
      <c r="F66" s="46"/>
      <c r="G66" s="46"/>
      <c r="H66" s="46">
        <f t="shared" si="0"/>
        <v>7323</v>
      </c>
      <c r="I66" s="46">
        <v>7400</v>
      </c>
      <c r="J66" s="70"/>
      <c r="K66" s="65">
        <f t="shared" si="1"/>
        <v>7400</v>
      </c>
      <c r="L66" s="24"/>
    </row>
    <row r="67" spans="2:12" ht="12.75">
      <c r="B67" s="65" t="s">
        <v>50</v>
      </c>
      <c r="C67" s="46">
        <v>9240</v>
      </c>
      <c r="D67" s="46"/>
      <c r="E67" s="46"/>
      <c r="F67" s="46"/>
      <c r="G67" s="46"/>
      <c r="H67" s="46">
        <f t="shared" si="0"/>
        <v>9240</v>
      </c>
      <c r="I67" s="46">
        <v>9300</v>
      </c>
      <c r="J67" s="70">
        <v>65857</v>
      </c>
      <c r="K67" s="65">
        <f t="shared" si="1"/>
        <v>75157</v>
      </c>
      <c r="L67" s="24"/>
    </row>
    <row r="68" spans="2:12" ht="12.75">
      <c r="B68" s="65" t="s">
        <v>571</v>
      </c>
      <c r="C68" s="46">
        <v>7323</v>
      </c>
      <c r="D68" s="46"/>
      <c r="E68" s="46"/>
      <c r="F68" s="46"/>
      <c r="G68" s="46"/>
      <c r="H68" s="46">
        <f t="shared" si="0"/>
        <v>7323</v>
      </c>
      <c r="I68" s="46">
        <v>7400</v>
      </c>
      <c r="J68" s="70"/>
      <c r="K68" s="65">
        <f t="shared" si="1"/>
        <v>7400</v>
      </c>
      <c r="L68" s="24"/>
    </row>
    <row r="69" spans="2:12" ht="12.75">
      <c r="B69" s="65" t="s">
        <v>572</v>
      </c>
      <c r="C69" s="46">
        <v>9167</v>
      </c>
      <c r="D69" s="46"/>
      <c r="E69" s="46"/>
      <c r="F69" s="46"/>
      <c r="G69" s="46"/>
      <c r="H69" s="46">
        <f t="shared" si="0"/>
        <v>9167</v>
      </c>
      <c r="I69" s="46">
        <v>9200</v>
      </c>
      <c r="J69" s="70">
        <v>22907</v>
      </c>
      <c r="K69" s="65">
        <f t="shared" si="1"/>
        <v>32107</v>
      </c>
      <c r="L69" s="24"/>
    </row>
    <row r="70" spans="2:12" ht="12.75">
      <c r="B70" s="65" t="s">
        <v>573</v>
      </c>
      <c r="C70" s="46">
        <v>7323</v>
      </c>
      <c r="D70" s="46"/>
      <c r="E70" s="46"/>
      <c r="F70" s="46"/>
      <c r="G70" s="46"/>
      <c r="H70" s="46">
        <f t="shared" si="0"/>
        <v>7323</v>
      </c>
      <c r="I70" s="46">
        <v>7400</v>
      </c>
      <c r="J70" s="70"/>
      <c r="K70" s="65">
        <f t="shared" si="1"/>
        <v>7400</v>
      </c>
      <c r="L70" s="24"/>
    </row>
    <row r="71" spans="2:12" ht="12.75">
      <c r="B71" s="65" t="s">
        <v>574</v>
      </c>
      <c r="C71" s="46">
        <v>20769</v>
      </c>
      <c r="D71" s="46"/>
      <c r="E71" s="46"/>
      <c r="F71" s="46"/>
      <c r="G71" s="46"/>
      <c r="H71" s="46">
        <f t="shared" si="0"/>
        <v>20769</v>
      </c>
      <c r="I71" s="46">
        <v>20800</v>
      </c>
      <c r="J71" s="70">
        <v>100217</v>
      </c>
      <c r="K71" s="65">
        <f t="shared" si="1"/>
        <v>121017</v>
      </c>
      <c r="L71" s="24"/>
    </row>
    <row r="72" spans="2:12" ht="12.75">
      <c r="B72" s="65" t="s">
        <v>575</v>
      </c>
      <c r="C72" s="46">
        <v>7323</v>
      </c>
      <c r="D72" s="46"/>
      <c r="E72" s="46"/>
      <c r="F72" s="46"/>
      <c r="G72" s="46"/>
      <c r="H72" s="46">
        <f t="shared" si="0"/>
        <v>7323</v>
      </c>
      <c r="I72" s="46">
        <v>7400</v>
      </c>
      <c r="J72" s="70"/>
      <c r="K72" s="65">
        <f t="shared" si="1"/>
        <v>7400</v>
      </c>
      <c r="L72" s="24"/>
    </row>
    <row r="73" spans="2:12" ht="12.75">
      <c r="B73" s="65" t="s">
        <v>576</v>
      </c>
      <c r="C73" s="46">
        <v>7323</v>
      </c>
      <c r="D73" s="46"/>
      <c r="E73" s="46"/>
      <c r="F73" s="46"/>
      <c r="G73" s="46"/>
      <c r="H73" s="46">
        <f aca="true" t="shared" si="2" ref="H73:H136">SUM(C73:G73)</f>
        <v>7323</v>
      </c>
      <c r="I73" s="46">
        <v>7400</v>
      </c>
      <c r="J73" s="70"/>
      <c r="K73" s="65">
        <f aca="true" t="shared" si="3" ref="K73:K136">SUM(I73:J73)</f>
        <v>7400</v>
      </c>
      <c r="L73" s="24"/>
    </row>
    <row r="74" spans="2:12" ht="12.75">
      <c r="B74" s="65" t="s">
        <v>577</v>
      </c>
      <c r="C74" s="46">
        <v>7323</v>
      </c>
      <c r="D74" s="46"/>
      <c r="E74" s="46"/>
      <c r="F74" s="46"/>
      <c r="G74" s="46"/>
      <c r="H74" s="46">
        <f t="shared" si="2"/>
        <v>7323</v>
      </c>
      <c r="I74" s="46">
        <v>7400</v>
      </c>
      <c r="J74" s="70"/>
      <c r="K74" s="65">
        <f t="shared" si="3"/>
        <v>7400</v>
      </c>
      <c r="L74" s="24"/>
    </row>
    <row r="75" spans="2:12" ht="12.75">
      <c r="B75" s="65" t="s">
        <v>578</v>
      </c>
      <c r="C75" s="46">
        <v>7323</v>
      </c>
      <c r="D75" s="46"/>
      <c r="E75" s="46"/>
      <c r="F75" s="46"/>
      <c r="G75" s="46"/>
      <c r="H75" s="46">
        <f t="shared" si="2"/>
        <v>7323</v>
      </c>
      <c r="I75" s="46">
        <v>7400</v>
      </c>
      <c r="J75" s="70"/>
      <c r="K75" s="65">
        <f t="shared" si="3"/>
        <v>7400</v>
      </c>
      <c r="L75" s="24"/>
    </row>
    <row r="76" spans="2:12" ht="12.75">
      <c r="B76" s="65" t="s">
        <v>579</v>
      </c>
      <c r="C76" s="46">
        <v>7323</v>
      </c>
      <c r="D76" s="46"/>
      <c r="E76" s="46"/>
      <c r="F76" s="46"/>
      <c r="G76" s="46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2:12" ht="12.75">
      <c r="B77" s="65" t="s">
        <v>449</v>
      </c>
      <c r="C77" s="46">
        <v>7323</v>
      </c>
      <c r="D77" s="46"/>
      <c r="E77" s="46"/>
      <c r="F77" s="46"/>
      <c r="G77" s="46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2:12" ht="12.75">
      <c r="B78" s="65" t="s">
        <v>580</v>
      </c>
      <c r="C78" s="46">
        <v>7323</v>
      </c>
      <c r="D78" s="46"/>
      <c r="E78" s="46"/>
      <c r="F78" s="46"/>
      <c r="G78" s="46"/>
      <c r="H78" s="46">
        <f t="shared" si="2"/>
        <v>7323</v>
      </c>
      <c r="I78" s="46">
        <v>7400</v>
      </c>
      <c r="J78" s="70"/>
      <c r="K78" s="65">
        <f t="shared" si="3"/>
        <v>7400</v>
      </c>
      <c r="L78" s="24"/>
    </row>
    <row r="79" spans="2:12" ht="12.75">
      <c r="B79" s="65" t="s">
        <v>581</v>
      </c>
      <c r="C79" s="46">
        <v>11467</v>
      </c>
      <c r="D79" s="46"/>
      <c r="E79" s="46"/>
      <c r="F79" s="46"/>
      <c r="G79" s="46"/>
      <c r="H79" s="46">
        <f t="shared" si="2"/>
        <v>11467</v>
      </c>
      <c r="I79" s="46">
        <v>11500</v>
      </c>
      <c r="J79" s="70">
        <v>62994</v>
      </c>
      <c r="K79" s="65">
        <f t="shared" si="3"/>
        <v>74494</v>
      </c>
      <c r="L79" s="24"/>
    </row>
    <row r="80" spans="2:12" ht="12.75">
      <c r="B80" s="65" t="s">
        <v>582</v>
      </c>
      <c r="C80" s="46">
        <v>7323</v>
      </c>
      <c r="D80" s="46"/>
      <c r="E80" s="46"/>
      <c r="F80" s="46"/>
      <c r="G80" s="46"/>
      <c r="H80" s="46">
        <f t="shared" si="2"/>
        <v>7323</v>
      </c>
      <c r="I80" s="46">
        <v>7400</v>
      </c>
      <c r="J80" s="70"/>
      <c r="K80" s="65">
        <f t="shared" si="3"/>
        <v>7400</v>
      </c>
      <c r="L80" s="24"/>
    </row>
    <row r="81" spans="2:12" ht="12.75">
      <c r="B81" s="65" t="s">
        <v>583</v>
      </c>
      <c r="C81" s="46">
        <v>7323</v>
      </c>
      <c r="D81" s="46"/>
      <c r="E81" s="46"/>
      <c r="F81" s="46"/>
      <c r="G81" s="46"/>
      <c r="H81" s="46">
        <f t="shared" si="2"/>
        <v>7323</v>
      </c>
      <c r="I81" s="46">
        <v>7400</v>
      </c>
      <c r="J81" s="70"/>
      <c r="K81" s="65">
        <f t="shared" si="3"/>
        <v>7400</v>
      </c>
      <c r="L81" s="24"/>
    </row>
    <row r="82" spans="2:12" ht="12.75">
      <c r="B82" s="65" t="s">
        <v>584</v>
      </c>
      <c r="C82" s="46">
        <v>7323</v>
      </c>
      <c r="D82" s="46"/>
      <c r="E82" s="46"/>
      <c r="F82" s="46"/>
      <c r="G82" s="46"/>
      <c r="H82" s="46">
        <f t="shared" si="2"/>
        <v>7323</v>
      </c>
      <c r="I82" s="46">
        <v>7400</v>
      </c>
      <c r="J82" s="70"/>
      <c r="K82" s="65">
        <f t="shared" si="3"/>
        <v>7400</v>
      </c>
      <c r="L82" s="24"/>
    </row>
    <row r="83" spans="2:12" ht="12.75">
      <c r="B83" s="65" t="s">
        <v>585</v>
      </c>
      <c r="C83" s="46">
        <v>8197</v>
      </c>
      <c r="D83" s="46"/>
      <c r="E83" s="46"/>
      <c r="F83" s="46"/>
      <c r="G83" s="46"/>
      <c r="H83" s="46">
        <f t="shared" si="2"/>
        <v>8197</v>
      </c>
      <c r="I83" s="46">
        <v>8200</v>
      </c>
      <c r="J83" s="70">
        <v>35792</v>
      </c>
      <c r="K83" s="65">
        <f t="shared" si="3"/>
        <v>43992</v>
      </c>
      <c r="L83" s="24"/>
    </row>
    <row r="84" spans="2:12" ht="12.75">
      <c r="B84" s="65" t="s">
        <v>586</v>
      </c>
      <c r="C84" s="46">
        <v>13955</v>
      </c>
      <c r="D84" s="46"/>
      <c r="E84" s="46"/>
      <c r="F84" s="46"/>
      <c r="G84" s="46"/>
      <c r="H84" s="46">
        <f t="shared" si="2"/>
        <v>13955</v>
      </c>
      <c r="I84" s="46">
        <v>14000</v>
      </c>
      <c r="J84" s="70">
        <v>67289</v>
      </c>
      <c r="K84" s="65">
        <f t="shared" si="3"/>
        <v>81289</v>
      </c>
      <c r="L84" s="24"/>
    </row>
    <row r="85" spans="2:12" ht="12.75">
      <c r="B85" s="65" t="s">
        <v>587</v>
      </c>
      <c r="C85" s="46">
        <v>7323</v>
      </c>
      <c r="D85" s="46"/>
      <c r="E85" s="46"/>
      <c r="F85" s="46"/>
      <c r="G85" s="46"/>
      <c r="H85" s="46">
        <f t="shared" si="2"/>
        <v>7323</v>
      </c>
      <c r="I85" s="46">
        <v>7400</v>
      </c>
      <c r="J85" s="70"/>
      <c r="K85" s="65">
        <f t="shared" si="3"/>
        <v>7400</v>
      </c>
      <c r="L85" s="24"/>
    </row>
    <row r="86" spans="2:12" ht="12.75">
      <c r="B86" s="65" t="s">
        <v>588</v>
      </c>
      <c r="C86" s="46">
        <v>7323</v>
      </c>
      <c r="D86" s="46"/>
      <c r="E86" s="46"/>
      <c r="F86" s="46"/>
      <c r="G86" s="46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2:12" ht="12.75">
      <c r="B87" s="65" t="s">
        <v>589</v>
      </c>
      <c r="C87" s="46">
        <v>7323</v>
      </c>
      <c r="D87" s="46"/>
      <c r="E87" s="46"/>
      <c r="F87" s="46"/>
      <c r="G87" s="46"/>
      <c r="H87" s="46">
        <f t="shared" si="2"/>
        <v>7323</v>
      </c>
      <c r="I87" s="46">
        <v>7400</v>
      </c>
      <c r="J87" s="70"/>
      <c r="K87" s="65">
        <f t="shared" si="3"/>
        <v>7400</v>
      </c>
      <c r="L87" s="24"/>
    </row>
    <row r="88" spans="2:12" ht="12.75">
      <c r="B88" s="65" t="s">
        <v>590</v>
      </c>
      <c r="C88" s="46">
        <v>7323</v>
      </c>
      <c r="D88" s="46"/>
      <c r="E88" s="46"/>
      <c r="F88" s="46"/>
      <c r="G88" s="46"/>
      <c r="H88" s="46">
        <f t="shared" si="2"/>
        <v>7323</v>
      </c>
      <c r="I88" s="46">
        <v>7400</v>
      </c>
      <c r="J88" s="70"/>
      <c r="K88" s="65">
        <f t="shared" si="3"/>
        <v>7400</v>
      </c>
      <c r="L88" s="24"/>
    </row>
    <row r="89" spans="2:12" ht="12.75">
      <c r="B89" s="65" t="s">
        <v>591</v>
      </c>
      <c r="C89" s="46">
        <v>8900</v>
      </c>
      <c r="D89" s="46"/>
      <c r="E89" s="46"/>
      <c r="F89" s="46"/>
      <c r="G89" s="46"/>
      <c r="H89" s="46">
        <f t="shared" si="2"/>
        <v>8900</v>
      </c>
      <c r="I89" s="46">
        <v>9000</v>
      </c>
      <c r="J89" s="70">
        <v>84469</v>
      </c>
      <c r="K89" s="65">
        <f t="shared" si="3"/>
        <v>93469</v>
      </c>
      <c r="L89" s="24"/>
    </row>
    <row r="90" spans="2:12" ht="12.75">
      <c r="B90" s="65" t="s">
        <v>175</v>
      </c>
      <c r="C90" s="46">
        <v>7323</v>
      </c>
      <c r="D90" s="46"/>
      <c r="E90" s="46"/>
      <c r="F90" s="46"/>
      <c r="G90" s="46"/>
      <c r="H90" s="46">
        <f t="shared" si="2"/>
        <v>7323</v>
      </c>
      <c r="I90" s="46">
        <v>7400</v>
      </c>
      <c r="J90" s="70">
        <v>35792</v>
      </c>
      <c r="K90" s="65">
        <f t="shared" si="3"/>
        <v>43192</v>
      </c>
      <c r="L90" s="24"/>
    </row>
    <row r="91" spans="2:12" ht="12.75">
      <c r="B91" s="65" t="s">
        <v>592</v>
      </c>
      <c r="C91" s="46">
        <v>7323</v>
      </c>
      <c r="D91" s="46"/>
      <c r="E91" s="46"/>
      <c r="F91" s="46"/>
      <c r="G91" s="46"/>
      <c r="H91" s="46">
        <f t="shared" si="2"/>
        <v>7323</v>
      </c>
      <c r="I91" s="46">
        <v>7400</v>
      </c>
      <c r="J91" s="70"/>
      <c r="K91" s="65">
        <f t="shared" si="3"/>
        <v>7400</v>
      </c>
      <c r="L91" s="24"/>
    </row>
    <row r="92" spans="2:12" ht="12.75">
      <c r="B92" s="65" t="s">
        <v>593</v>
      </c>
      <c r="C92" s="46">
        <v>7323</v>
      </c>
      <c r="D92" s="46"/>
      <c r="E92" s="46"/>
      <c r="F92" s="46"/>
      <c r="G92" s="46"/>
      <c r="H92" s="46">
        <f t="shared" si="2"/>
        <v>7323</v>
      </c>
      <c r="I92" s="46">
        <v>7400</v>
      </c>
      <c r="J92" s="70"/>
      <c r="K92" s="65">
        <f t="shared" si="3"/>
        <v>7400</v>
      </c>
      <c r="L92" s="24"/>
    </row>
    <row r="93" spans="2:12" ht="12.75">
      <c r="B93" s="65" t="s">
        <v>594</v>
      </c>
      <c r="C93" s="46">
        <v>7323</v>
      </c>
      <c r="D93" s="46"/>
      <c r="E93" s="46"/>
      <c r="F93" s="46"/>
      <c r="G93" s="46"/>
      <c r="H93" s="46">
        <f t="shared" si="2"/>
        <v>7323</v>
      </c>
      <c r="I93" s="46">
        <v>7400</v>
      </c>
      <c r="J93" s="70"/>
      <c r="K93" s="65">
        <f t="shared" si="3"/>
        <v>7400</v>
      </c>
      <c r="L93" s="24"/>
    </row>
    <row r="94" spans="2:12" ht="12.75">
      <c r="B94" s="65" t="s">
        <v>176</v>
      </c>
      <c r="C94" s="46">
        <v>7323</v>
      </c>
      <c r="D94" s="46"/>
      <c r="E94" s="46"/>
      <c r="F94" s="46"/>
      <c r="G94" s="46"/>
      <c r="H94" s="46">
        <f t="shared" si="2"/>
        <v>7323</v>
      </c>
      <c r="I94" s="46">
        <v>7400</v>
      </c>
      <c r="J94" s="70"/>
      <c r="K94" s="65">
        <f t="shared" si="3"/>
        <v>7400</v>
      </c>
      <c r="L94" s="24"/>
    </row>
    <row r="95" spans="2:12" ht="12.75">
      <c r="B95" s="65" t="s">
        <v>595</v>
      </c>
      <c r="C95" s="46">
        <v>7323</v>
      </c>
      <c r="D95" s="46"/>
      <c r="E95" s="46"/>
      <c r="F95" s="46"/>
      <c r="G95" s="46"/>
      <c r="H95" s="46">
        <f t="shared" si="2"/>
        <v>7323</v>
      </c>
      <c r="I95" s="46">
        <v>7400</v>
      </c>
      <c r="J95" s="70"/>
      <c r="K95" s="65">
        <f t="shared" si="3"/>
        <v>7400</v>
      </c>
      <c r="L95" s="24"/>
    </row>
    <row r="96" spans="2:12" ht="12.75">
      <c r="B96" s="65" t="s">
        <v>596</v>
      </c>
      <c r="C96" s="46">
        <v>9482</v>
      </c>
      <c r="D96" s="46"/>
      <c r="E96" s="46"/>
      <c r="F96" s="46"/>
      <c r="G96" s="46"/>
      <c r="H96" s="46">
        <f t="shared" si="2"/>
        <v>9482</v>
      </c>
      <c r="I96" s="46">
        <v>9500</v>
      </c>
      <c r="J96" s="70">
        <v>65857</v>
      </c>
      <c r="K96" s="65">
        <f t="shared" si="3"/>
        <v>75357</v>
      </c>
      <c r="L96" s="24"/>
    </row>
    <row r="97" spans="2:12" ht="12.75">
      <c r="B97" s="65" t="s">
        <v>597</v>
      </c>
      <c r="C97" s="46">
        <v>33930</v>
      </c>
      <c r="D97" s="46">
        <v>76024</v>
      </c>
      <c r="E97" s="46"/>
      <c r="F97" s="46"/>
      <c r="G97" s="46"/>
      <c r="H97" s="46">
        <f t="shared" si="2"/>
        <v>109954</v>
      </c>
      <c r="I97" s="46">
        <v>110000</v>
      </c>
      <c r="J97" s="70">
        <v>340739</v>
      </c>
      <c r="K97" s="65">
        <f t="shared" si="3"/>
        <v>450739</v>
      </c>
      <c r="L97" s="24"/>
    </row>
    <row r="98" spans="2:12" ht="12.75">
      <c r="B98" s="65" t="s">
        <v>598</v>
      </c>
      <c r="C98" s="46">
        <v>184938</v>
      </c>
      <c r="D98" s="46">
        <v>596337</v>
      </c>
      <c r="E98" s="46">
        <v>1786613</v>
      </c>
      <c r="F98" s="46">
        <v>2732645</v>
      </c>
      <c r="G98" s="46">
        <v>14996529</v>
      </c>
      <c r="H98" s="46">
        <f t="shared" si="2"/>
        <v>20297062</v>
      </c>
      <c r="I98" s="46">
        <v>20297100</v>
      </c>
      <c r="J98" s="70">
        <v>1560527</v>
      </c>
      <c r="K98" s="65">
        <f t="shared" si="3"/>
        <v>21857627</v>
      </c>
      <c r="L98" s="24"/>
    </row>
    <row r="99" spans="2:12" ht="12.75">
      <c r="B99" s="65" t="s">
        <v>599</v>
      </c>
      <c r="C99" s="46">
        <v>17860</v>
      </c>
      <c r="D99" s="46"/>
      <c r="E99" s="46"/>
      <c r="F99" s="46"/>
      <c r="G99" s="46"/>
      <c r="H99" s="46">
        <f t="shared" si="2"/>
        <v>17860</v>
      </c>
      <c r="I99" s="46">
        <v>17900</v>
      </c>
      <c r="J99" s="70">
        <v>293494</v>
      </c>
      <c r="K99" s="65">
        <f t="shared" si="3"/>
        <v>311394</v>
      </c>
      <c r="L99" s="24"/>
    </row>
    <row r="100" spans="2:12" ht="12.75">
      <c r="B100" s="65" t="s">
        <v>600</v>
      </c>
      <c r="C100" s="46">
        <v>7323</v>
      </c>
      <c r="D100" s="46"/>
      <c r="E100" s="46"/>
      <c r="F100" s="46"/>
      <c r="G100" s="46"/>
      <c r="H100" s="46">
        <f t="shared" si="2"/>
        <v>7323</v>
      </c>
      <c r="I100" s="46">
        <v>7400</v>
      </c>
      <c r="J100" s="70"/>
      <c r="K100" s="65">
        <f t="shared" si="3"/>
        <v>7400</v>
      </c>
      <c r="L100" s="24"/>
    </row>
    <row r="101" spans="1:12" s="6" customFormat="1" ht="12.75">
      <c r="A101"/>
      <c r="B101" s="65" t="s">
        <v>601</v>
      </c>
      <c r="C101" s="46">
        <v>120911</v>
      </c>
      <c r="D101" s="46">
        <v>483442</v>
      </c>
      <c r="E101" s="46">
        <v>1475976</v>
      </c>
      <c r="F101" s="46">
        <v>2252065</v>
      </c>
      <c r="G101" s="46">
        <v>10486150</v>
      </c>
      <c r="H101" s="46">
        <f t="shared" si="2"/>
        <v>14818544</v>
      </c>
      <c r="I101" s="46">
        <v>14818600</v>
      </c>
      <c r="J101" s="46">
        <v>1012195</v>
      </c>
      <c r="K101" s="65">
        <f t="shared" si="3"/>
        <v>15830795</v>
      </c>
      <c r="L101" s="31"/>
    </row>
    <row r="102" spans="2:12" ht="12.75">
      <c r="B102" s="65" t="s">
        <v>602</v>
      </c>
      <c r="C102" s="46">
        <v>8561</v>
      </c>
      <c r="D102" s="46"/>
      <c r="E102" s="46"/>
      <c r="F102" s="46"/>
      <c r="G102" s="46"/>
      <c r="H102" s="46">
        <f t="shared" si="2"/>
        <v>8561</v>
      </c>
      <c r="I102" s="46">
        <v>8600</v>
      </c>
      <c r="J102" s="70">
        <v>20043</v>
      </c>
      <c r="K102" s="65">
        <f t="shared" si="3"/>
        <v>28643</v>
      </c>
      <c r="L102" s="24"/>
    </row>
    <row r="103" spans="2:12" ht="12.75">
      <c r="B103" s="65" t="s">
        <v>603</v>
      </c>
      <c r="C103" s="46">
        <v>7323</v>
      </c>
      <c r="D103" s="46"/>
      <c r="E103" s="46"/>
      <c r="F103" s="46"/>
      <c r="G103" s="46"/>
      <c r="H103" s="46">
        <f t="shared" si="2"/>
        <v>7323</v>
      </c>
      <c r="I103" s="46">
        <v>7400</v>
      </c>
      <c r="J103" s="70"/>
      <c r="K103" s="65">
        <f t="shared" si="3"/>
        <v>7400</v>
      </c>
      <c r="L103" s="24"/>
    </row>
    <row r="104" spans="2:12" ht="12.75">
      <c r="B104" s="65" t="s">
        <v>240</v>
      </c>
      <c r="C104" s="46">
        <v>7323</v>
      </c>
      <c r="D104" s="46"/>
      <c r="E104" s="46"/>
      <c r="F104" s="46"/>
      <c r="G104" s="46"/>
      <c r="H104" s="46">
        <f t="shared" si="2"/>
        <v>7323</v>
      </c>
      <c r="I104" s="46">
        <v>7400</v>
      </c>
      <c r="J104" s="70"/>
      <c r="K104" s="65">
        <f t="shared" si="3"/>
        <v>7400</v>
      </c>
      <c r="L104" s="24"/>
    </row>
    <row r="105" spans="2:12" ht="12.75">
      <c r="B105" s="65" t="s">
        <v>604</v>
      </c>
      <c r="C105" s="46">
        <v>24273</v>
      </c>
      <c r="D105" s="46"/>
      <c r="E105" s="46"/>
      <c r="F105" s="46"/>
      <c r="G105" s="46"/>
      <c r="H105" s="46">
        <f t="shared" si="2"/>
        <v>24273</v>
      </c>
      <c r="I105" s="46">
        <v>24300</v>
      </c>
      <c r="J105" s="70">
        <v>143168</v>
      </c>
      <c r="K105" s="65">
        <f t="shared" si="3"/>
        <v>167468</v>
      </c>
      <c r="L105" s="24"/>
    </row>
    <row r="106" spans="2:12" ht="12.75">
      <c r="B106" s="65" t="s">
        <v>605</v>
      </c>
      <c r="C106" s="46">
        <v>7323</v>
      </c>
      <c r="D106" s="46"/>
      <c r="E106" s="46"/>
      <c r="F106" s="46"/>
      <c r="G106" s="46"/>
      <c r="H106" s="46">
        <f t="shared" si="2"/>
        <v>7323</v>
      </c>
      <c r="I106" s="46">
        <v>7400</v>
      </c>
      <c r="J106" s="70"/>
      <c r="K106" s="65">
        <f t="shared" si="3"/>
        <v>7400</v>
      </c>
      <c r="L106" s="24"/>
    </row>
    <row r="107" spans="2:12" ht="12.75">
      <c r="B107" s="65" t="s">
        <v>606</v>
      </c>
      <c r="C107" s="46">
        <v>7590</v>
      </c>
      <c r="D107" s="46"/>
      <c r="E107" s="46"/>
      <c r="F107" s="46"/>
      <c r="G107" s="46"/>
      <c r="H107" s="46">
        <f t="shared" si="2"/>
        <v>7590</v>
      </c>
      <c r="I107" s="46">
        <v>7600</v>
      </c>
      <c r="J107" s="70"/>
      <c r="K107" s="65">
        <f t="shared" si="3"/>
        <v>7600</v>
      </c>
      <c r="L107" s="24"/>
    </row>
    <row r="108" spans="2:12" ht="12.75">
      <c r="B108" s="65" t="s">
        <v>607</v>
      </c>
      <c r="C108" s="46">
        <v>7323</v>
      </c>
      <c r="D108" s="46"/>
      <c r="E108" s="46"/>
      <c r="F108" s="46"/>
      <c r="G108" s="46"/>
      <c r="H108" s="46">
        <f t="shared" si="2"/>
        <v>7323</v>
      </c>
      <c r="I108" s="46">
        <v>7400</v>
      </c>
      <c r="J108" s="70"/>
      <c r="K108" s="65">
        <f t="shared" si="3"/>
        <v>7400</v>
      </c>
      <c r="L108" s="24"/>
    </row>
    <row r="109" spans="2:12" ht="12.75">
      <c r="B109" s="65" t="s">
        <v>608</v>
      </c>
      <c r="C109" s="46">
        <v>7323</v>
      </c>
      <c r="D109" s="46"/>
      <c r="E109" s="46"/>
      <c r="F109" s="46"/>
      <c r="G109" s="46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2:12" ht="12.75">
      <c r="B110" s="65" t="s">
        <v>609</v>
      </c>
      <c r="C110" s="46">
        <v>7323</v>
      </c>
      <c r="D110" s="46"/>
      <c r="E110" s="46"/>
      <c r="F110" s="46"/>
      <c r="G110" s="46"/>
      <c r="H110" s="46">
        <f t="shared" si="2"/>
        <v>7323</v>
      </c>
      <c r="I110" s="46">
        <v>7400</v>
      </c>
      <c r="J110" s="70"/>
      <c r="K110" s="65">
        <f t="shared" si="3"/>
        <v>7400</v>
      </c>
      <c r="L110" s="24"/>
    </row>
    <row r="111" spans="2:12" ht="12.75">
      <c r="B111" s="65" t="s">
        <v>610</v>
      </c>
      <c r="C111" s="46">
        <v>49681</v>
      </c>
      <c r="D111" s="46">
        <v>198876</v>
      </c>
      <c r="E111" s="46">
        <v>795300</v>
      </c>
      <c r="F111" s="46"/>
      <c r="G111" s="46"/>
      <c r="H111" s="46">
        <f t="shared" si="2"/>
        <v>1043857</v>
      </c>
      <c r="I111" s="46">
        <v>1043900</v>
      </c>
      <c r="J111" s="70">
        <v>496792</v>
      </c>
      <c r="K111" s="65">
        <f t="shared" si="3"/>
        <v>1540692</v>
      </c>
      <c r="L111" s="24"/>
    </row>
    <row r="112" spans="2:12" ht="12.75">
      <c r="B112" s="65" t="s">
        <v>188</v>
      </c>
      <c r="C112" s="46">
        <v>18269</v>
      </c>
      <c r="D112" s="46">
        <v>29787</v>
      </c>
      <c r="E112" s="46"/>
      <c r="F112" s="46"/>
      <c r="G112" s="46"/>
      <c r="H112" s="46">
        <f t="shared" si="2"/>
        <v>48056</v>
      </c>
      <c r="I112" s="46">
        <v>48100</v>
      </c>
      <c r="J112" s="70">
        <v>77311</v>
      </c>
      <c r="K112" s="65">
        <f t="shared" si="3"/>
        <v>125411</v>
      </c>
      <c r="L112" s="24"/>
    </row>
    <row r="113" spans="2:12" ht="12.75">
      <c r="B113" s="65" t="s">
        <v>611</v>
      </c>
      <c r="C113" s="46">
        <v>7323</v>
      </c>
      <c r="D113" s="46"/>
      <c r="E113" s="46"/>
      <c r="F113" s="46"/>
      <c r="G113" s="46"/>
      <c r="H113" s="46">
        <f t="shared" si="2"/>
        <v>7323</v>
      </c>
      <c r="I113" s="46">
        <v>7400</v>
      </c>
      <c r="J113" s="70"/>
      <c r="K113" s="65">
        <f t="shared" si="3"/>
        <v>7400</v>
      </c>
      <c r="L113" s="24"/>
    </row>
    <row r="114" spans="2:12" ht="12.75">
      <c r="B114" s="65" t="s">
        <v>613</v>
      </c>
      <c r="C114" s="46">
        <v>7323</v>
      </c>
      <c r="D114" s="46"/>
      <c r="E114" s="46"/>
      <c r="F114" s="46"/>
      <c r="G114" s="46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2:12" ht="12.75">
      <c r="B115" s="65" t="s">
        <v>614</v>
      </c>
      <c r="C115" s="46">
        <v>7323</v>
      </c>
      <c r="D115" s="46"/>
      <c r="E115" s="46"/>
      <c r="F115" s="46"/>
      <c r="G115" s="46"/>
      <c r="H115" s="46">
        <f t="shared" si="2"/>
        <v>7323</v>
      </c>
      <c r="I115" s="46">
        <v>7400</v>
      </c>
      <c r="J115" s="70"/>
      <c r="K115" s="65">
        <f t="shared" si="3"/>
        <v>7400</v>
      </c>
      <c r="L115" s="24"/>
    </row>
    <row r="116" spans="2:12" ht="12.75">
      <c r="B116" s="65" t="s">
        <v>615</v>
      </c>
      <c r="C116" s="46">
        <v>10596</v>
      </c>
      <c r="D116" s="46"/>
      <c r="E116" s="46"/>
      <c r="F116" s="46"/>
      <c r="G116" s="46"/>
      <c r="H116" s="46">
        <f t="shared" si="2"/>
        <v>10596</v>
      </c>
      <c r="I116" s="46">
        <v>10600</v>
      </c>
      <c r="J116" s="70">
        <v>31497</v>
      </c>
      <c r="K116" s="65">
        <f t="shared" si="3"/>
        <v>42097</v>
      </c>
      <c r="L116" s="24"/>
    </row>
    <row r="117" spans="2:12" ht="12.75">
      <c r="B117" s="65" t="s">
        <v>616</v>
      </c>
      <c r="C117" s="46">
        <v>7323</v>
      </c>
      <c r="D117" s="46"/>
      <c r="E117" s="46"/>
      <c r="F117" s="46"/>
      <c r="G117" s="46"/>
      <c r="H117" s="46">
        <f t="shared" si="2"/>
        <v>7323</v>
      </c>
      <c r="I117" s="46">
        <v>7400</v>
      </c>
      <c r="J117" s="70"/>
      <c r="K117" s="65">
        <f t="shared" si="3"/>
        <v>7400</v>
      </c>
      <c r="L117" s="24"/>
    </row>
    <row r="118" spans="2:12" ht="12.75">
      <c r="B118" s="65" t="s">
        <v>617</v>
      </c>
      <c r="C118" s="46">
        <v>7323</v>
      </c>
      <c r="D118" s="46"/>
      <c r="E118" s="46"/>
      <c r="F118" s="46"/>
      <c r="G118" s="46"/>
      <c r="H118" s="46">
        <f t="shared" si="2"/>
        <v>7323</v>
      </c>
      <c r="I118" s="46">
        <v>7400</v>
      </c>
      <c r="J118" s="70"/>
      <c r="K118" s="65">
        <f t="shared" si="3"/>
        <v>7400</v>
      </c>
      <c r="L118" s="24"/>
    </row>
    <row r="119" spans="2:12" ht="12.75">
      <c r="B119" s="65" t="s">
        <v>618</v>
      </c>
      <c r="C119" s="46">
        <v>9458</v>
      </c>
      <c r="D119" s="46">
        <v>32956</v>
      </c>
      <c r="E119" s="46"/>
      <c r="F119" s="46"/>
      <c r="G119" s="46"/>
      <c r="H119" s="46">
        <f t="shared" si="2"/>
        <v>42414</v>
      </c>
      <c r="I119" s="46">
        <v>42500</v>
      </c>
      <c r="J119" s="70">
        <v>68720</v>
      </c>
      <c r="K119" s="65">
        <f t="shared" si="3"/>
        <v>111220</v>
      </c>
      <c r="L119" s="24"/>
    </row>
    <row r="120" spans="2:12" ht="12.75">
      <c r="B120" s="65" t="s">
        <v>619</v>
      </c>
      <c r="C120" s="46">
        <v>7323</v>
      </c>
      <c r="D120" s="46"/>
      <c r="E120" s="46"/>
      <c r="F120" s="46"/>
      <c r="G120" s="46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2:12" ht="12.75">
      <c r="B121" s="65" t="s">
        <v>620</v>
      </c>
      <c r="C121" s="46">
        <v>7323</v>
      </c>
      <c r="D121" s="46"/>
      <c r="E121" s="46"/>
      <c r="F121" s="46"/>
      <c r="G121" s="46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2:12" ht="12.75">
      <c r="B122" s="65" t="s">
        <v>623</v>
      </c>
      <c r="C122" s="46">
        <v>7323</v>
      </c>
      <c r="D122" s="46"/>
      <c r="E122" s="46"/>
      <c r="F122" s="46"/>
      <c r="G122" s="46"/>
      <c r="H122" s="46">
        <f t="shared" si="2"/>
        <v>7323</v>
      </c>
      <c r="I122" s="46">
        <v>7400</v>
      </c>
      <c r="J122" s="70"/>
      <c r="K122" s="65">
        <f t="shared" si="3"/>
        <v>7400</v>
      </c>
      <c r="L122" s="24"/>
    </row>
    <row r="123" spans="2:12" ht="12.75">
      <c r="B123" s="65" t="s">
        <v>624</v>
      </c>
      <c r="C123" s="46">
        <v>17306</v>
      </c>
      <c r="D123" s="46">
        <v>41272</v>
      </c>
      <c r="E123" s="46"/>
      <c r="F123" s="46"/>
      <c r="G123" s="46"/>
      <c r="H123" s="46">
        <f t="shared" si="2"/>
        <v>58578</v>
      </c>
      <c r="I123" s="46">
        <v>58600</v>
      </c>
      <c r="J123" s="70">
        <v>239090</v>
      </c>
      <c r="K123" s="65">
        <f t="shared" si="3"/>
        <v>297690</v>
      </c>
      <c r="L123" s="24"/>
    </row>
    <row r="124" spans="2:12" ht="12.75">
      <c r="B124" s="65" t="s">
        <v>625</v>
      </c>
      <c r="C124" s="46">
        <v>7323</v>
      </c>
      <c r="D124" s="46"/>
      <c r="E124" s="46"/>
      <c r="F124" s="46"/>
      <c r="G124" s="46"/>
      <c r="H124" s="46">
        <f t="shared" si="2"/>
        <v>7323</v>
      </c>
      <c r="I124" s="46">
        <v>7400</v>
      </c>
      <c r="J124" s="70"/>
      <c r="K124" s="65">
        <f t="shared" si="3"/>
        <v>7400</v>
      </c>
      <c r="L124" s="24"/>
    </row>
    <row r="125" spans="2:12" ht="12.75">
      <c r="B125" s="65" t="s">
        <v>626</v>
      </c>
      <c r="C125" s="46">
        <v>18846</v>
      </c>
      <c r="D125" s="46"/>
      <c r="E125" s="46"/>
      <c r="F125" s="46"/>
      <c r="G125" s="46"/>
      <c r="H125" s="46">
        <f t="shared" si="2"/>
        <v>18846</v>
      </c>
      <c r="I125" s="46">
        <v>18900</v>
      </c>
      <c r="J125" s="70">
        <v>88764</v>
      </c>
      <c r="K125" s="65">
        <f t="shared" si="3"/>
        <v>107664</v>
      </c>
      <c r="L125" s="24"/>
    </row>
    <row r="126" spans="2:12" ht="12.75">
      <c r="B126" s="65" t="s">
        <v>627</v>
      </c>
      <c r="C126" s="46">
        <v>7323</v>
      </c>
      <c r="D126" s="46"/>
      <c r="E126" s="46"/>
      <c r="F126" s="46"/>
      <c r="G126" s="46"/>
      <c r="H126" s="46">
        <f t="shared" si="2"/>
        <v>7323</v>
      </c>
      <c r="I126" s="46">
        <v>7400</v>
      </c>
      <c r="J126" s="70"/>
      <c r="K126" s="65">
        <f t="shared" si="3"/>
        <v>7400</v>
      </c>
      <c r="L126" s="24"/>
    </row>
    <row r="127" spans="2:12" ht="12.75">
      <c r="B127" s="65" t="s">
        <v>621</v>
      </c>
      <c r="C127" s="46">
        <v>7323</v>
      </c>
      <c r="D127" s="46"/>
      <c r="E127" s="46"/>
      <c r="F127" s="46"/>
      <c r="G127" s="46"/>
      <c r="H127" s="46">
        <f t="shared" si="2"/>
        <v>7323</v>
      </c>
      <c r="I127" s="46">
        <v>7400</v>
      </c>
      <c r="J127" s="70"/>
      <c r="K127" s="65">
        <f t="shared" si="3"/>
        <v>7400</v>
      </c>
      <c r="L127" s="24"/>
    </row>
    <row r="128" spans="2:12" ht="12.75">
      <c r="B128" s="65" t="s">
        <v>622</v>
      </c>
      <c r="C128" s="46">
        <v>11152</v>
      </c>
      <c r="D128" s="46"/>
      <c r="E128" s="46"/>
      <c r="F128" s="46"/>
      <c r="G128" s="46"/>
      <c r="H128" s="46">
        <f t="shared" si="2"/>
        <v>11152</v>
      </c>
      <c r="I128" s="46">
        <v>11200</v>
      </c>
      <c r="J128" s="70">
        <v>38655</v>
      </c>
      <c r="K128" s="65">
        <f t="shared" si="3"/>
        <v>49855</v>
      </c>
      <c r="L128" s="24"/>
    </row>
    <row r="129" spans="2:12" ht="12.75">
      <c r="B129" s="65" t="s">
        <v>628</v>
      </c>
      <c r="C129" s="46">
        <v>7323</v>
      </c>
      <c r="D129" s="46"/>
      <c r="E129" s="46"/>
      <c r="F129" s="46"/>
      <c r="G129" s="46"/>
      <c r="H129" s="46">
        <f t="shared" si="2"/>
        <v>7323</v>
      </c>
      <c r="I129" s="46">
        <v>7400</v>
      </c>
      <c r="J129" s="70"/>
      <c r="K129" s="65">
        <f t="shared" si="3"/>
        <v>7400</v>
      </c>
      <c r="L129" s="24"/>
    </row>
    <row r="130" spans="2:12" ht="12.75">
      <c r="B130" s="65" t="s">
        <v>241</v>
      </c>
      <c r="C130" s="46">
        <v>7323</v>
      </c>
      <c r="D130" s="46"/>
      <c r="E130" s="46"/>
      <c r="F130" s="46"/>
      <c r="G130" s="46"/>
      <c r="H130" s="46">
        <f t="shared" si="2"/>
        <v>7323</v>
      </c>
      <c r="I130" s="46">
        <v>7400</v>
      </c>
      <c r="J130" s="70"/>
      <c r="K130" s="65">
        <f t="shared" si="3"/>
        <v>7400</v>
      </c>
      <c r="L130" s="24"/>
    </row>
    <row r="131" spans="2:12" ht="12.75">
      <c r="B131" s="65" t="s">
        <v>629</v>
      </c>
      <c r="C131" s="46">
        <v>7323</v>
      </c>
      <c r="D131" s="46"/>
      <c r="E131" s="46"/>
      <c r="F131" s="46"/>
      <c r="G131" s="46"/>
      <c r="H131" s="46">
        <f t="shared" si="2"/>
        <v>7323</v>
      </c>
      <c r="I131" s="46">
        <v>7400</v>
      </c>
      <c r="J131" s="70"/>
      <c r="K131" s="65">
        <f t="shared" si="3"/>
        <v>7400</v>
      </c>
      <c r="L131" s="24"/>
    </row>
    <row r="132" spans="2:12" ht="12.75">
      <c r="B132" s="65" t="s">
        <v>630</v>
      </c>
      <c r="C132" s="46">
        <v>8245</v>
      </c>
      <c r="D132" s="46"/>
      <c r="E132" s="46"/>
      <c r="F132" s="46"/>
      <c r="G132" s="46"/>
      <c r="H132" s="46">
        <f t="shared" si="2"/>
        <v>8245</v>
      </c>
      <c r="I132" s="46">
        <v>8300</v>
      </c>
      <c r="J132" s="70">
        <v>31497</v>
      </c>
      <c r="K132" s="65">
        <f t="shared" si="3"/>
        <v>39797</v>
      </c>
      <c r="L132" s="24"/>
    </row>
    <row r="133" spans="2:12" ht="12.75">
      <c r="B133" s="65" t="s">
        <v>631</v>
      </c>
      <c r="C133" s="46">
        <v>7323</v>
      </c>
      <c r="D133" s="46"/>
      <c r="E133" s="46"/>
      <c r="F133" s="46"/>
      <c r="G133" s="46"/>
      <c r="H133" s="46">
        <f t="shared" si="2"/>
        <v>7323</v>
      </c>
      <c r="I133" s="46">
        <v>7400</v>
      </c>
      <c r="J133" s="70"/>
      <c r="K133" s="65">
        <f t="shared" si="3"/>
        <v>7400</v>
      </c>
      <c r="L133" s="24"/>
    </row>
    <row r="134" spans="2:12" ht="12.75">
      <c r="B134" s="65" t="s">
        <v>633</v>
      </c>
      <c r="C134" s="46">
        <v>7323</v>
      </c>
      <c r="D134" s="46"/>
      <c r="E134" s="46"/>
      <c r="F134" s="46"/>
      <c r="G134" s="46"/>
      <c r="H134" s="46">
        <f t="shared" si="2"/>
        <v>7323</v>
      </c>
      <c r="I134" s="46">
        <v>7400</v>
      </c>
      <c r="J134" s="70"/>
      <c r="K134" s="65">
        <f t="shared" si="3"/>
        <v>7400</v>
      </c>
      <c r="L134" s="24"/>
    </row>
    <row r="135" spans="2:12" ht="12.75">
      <c r="B135" s="65" t="s">
        <v>632</v>
      </c>
      <c r="C135" s="46">
        <v>7323</v>
      </c>
      <c r="D135" s="46"/>
      <c r="E135" s="46"/>
      <c r="F135" s="46"/>
      <c r="G135" s="46"/>
      <c r="H135" s="46">
        <f t="shared" si="2"/>
        <v>7323</v>
      </c>
      <c r="I135" s="46">
        <v>7400</v>
      </c>
      <c r="J135" s="70"/>
      <c r="K135" s="65">
        <f t="shared" si="3"/>
        <v>7400</v>
      </c>
      <c r="L135" s="24"/>
    </row>
    <row r="136" spans="2:12" ht="12.75">
      <c r="B136" s="65" t="s">
        <v>634</v>
      </c>
      <c r="C136" s="46">
        <v>11733</v>
      </c>
      <c r="D136" s="46"/>
      <c r="E136" s="46"/>
      <c r="F136" s="46"/>
      <c r="G136" s="46"/>
      <c r="H136" s="46">
        <f t="shared" si="2"/>
        <v>11733</v>
      </c>
      <c r="I136" s="46">
        <v>11800</v>
      </c>
      <c r="J136" s="70">
        <v>40087</v>
      </c>
      <c r="K136" s="65">
        <f t="shared" si="3"/>
        <v>51887</v>
      </c>
      <c r="L136" s="24"/>
    </row>
    <row r="137" spans="2:12" ht="12.75">
      <c r="B137" s="65" t="s">
        <v>635</v>
      </c>
      <c r="C137" s="46">
        <v>7323</v>
      </c>
      <c r="D137" s="46"/>
      <c r="E137" s="46"/>
      <c r="F137" s="46"/>
      <c r="G137" s="46"/>
      <c r="H137" s="46">
        <f aca="true" t="shared" si="4" ref="H137:H173">SUM(C137:G137)</f>
        <v>7323</v>
      </c>
      <c r="I137" s="46">
        <v>7400</v>
      </c>
      <c r="J137" s="70"/>
      <c r="K137" s="65">
        <f aca="true" t="shared" si="5" ref="K137:K173">SUM(I137:J137)</f>
        <v>7400</v>
      </c>
      <c r="L137" s="24"/>
    </row>
    <row r="138" spans="2:12" ht="12.75">
      <c r="B138" s="65" t="s">
        <v>636</v>
      </c>
      <c r="C138" s="46">
        <v>20841</v>
      </c>
      <c r="D138" s="46">
        <v>55171</v>
      </c>
      <c r="E138" s="46"/>
      <c r="F138" s="46"/>
      <c r="G138" s="46"/>
      <c r="H138" s="46">
        <f t="shared" si="4"/>
        <v>76012</v>
      </c>
      <c r="I138" s="46">
        <v>76100</v>
      </c>
      <c r="J138" s="70">
        <v>114534</v>
      </c>
      <c r="K138" s="65">
        <f t="shared" si="5"/>
        <v>190634</v>
      </c>
      <c r="L138" s="24"/>
    </row>
    <row r="139" spans="1:12" s="6" customFormat="1" ht="12.75">
      <c r="A139"/>
      <c r="B139" s="65" t="s">
        <v>637</v>
      </c>
      <c r="C139" s="46">
        <v>27170</v>
      </c>
      <c r="D139" s="46">
        <v>51053</v>
      </c>
      <c r="E139" s="46"/>
      <c r="F139" s="46"/>
      <c r="G139" s="46"/>
      <c r="H139" s="46">
        <f t="shared" si="4"/>
        <v>78223</v>
      </c>
      <c r="I139" s="46">
        <v>78300</v>
      </c>
      <c r="J139" s="46">
        <v>220478</v>
      </c>
      <c r="K139" s="65">
        <f t="shared" si="5"/>
        <v>298778</v>
      </c>
      <c r="L139" s="31"/>
    </row>
    <row r="140" spans="2:12" ht="12.75">
      <c r="B140" s="65" t="s">
        <v>638</v>
      </c>
      <c r="C140" s="46">
        <v>15861</v>
      </c>
      <c r="D140" s="46">
        <v>50179</v>
      </c>
      <c r="E140" s="46"/>
      <c r="F140" s="46"/>
      <c r="G140" s="46"/>
      <c r="H140" s="46">
        <f t="shared" si="4"/>
        <v>66040</v>
      </c>
      <c r="I140" s="46">
        <v>66100</v>
      </c>
      <c r="J140" s="70">
        <v>256270</v>
      </c>
      <c r="K140" s="65">
        <f t="shared" si="5"/>
        <v>322370</v>
      </c>
      <c r="L140" s="24"/>
    </row>
    <row r="141" spans="2:12" ht="12.75">
      <c r="B141" s="65" t="s">
        <v>669</v>
      </c>
      <c r="C141" s="46">
        <v>9894</v>
      </c>
      <c r="D141" s="46"/>
      <c r="E141" s="46"/>
      <c r="F141" s="46"/>
      <c r="G141" s="46"/>
      <c r="H141" s="46">
        <f t="shared" si="4"/>
        <v>9894</v>
      </c>
      <c r="I141" s="46">
        <v>9900</v>
      </c>
      <c r="J141" s="70">
        <v>24338</v>
      </c>
      <c r="K141" s="65">
        <f t="shared" si="5"/>
        <v>34238</v>
      </c>
      <c r="L141" s="24"/>
    </row>
    <row r="142" spans="2:12" ht="12.75">
      <c r="B142" s="65" t="s">
        <v>639</v>
      </c>
      <c r="C142" s="46">
        <v>7323</v>
      </c>
      <c r="D142" s="46"/>
      <c r="E142" s="46"/>
      <c r="F142" s="46"/>
      <c r="G142" s="46"/>
      <c r="H142" s="46">
        <f t="shared" si="4"/>
        <v>7323</v>
      </c>
      <c r="I142" s="46">
        <v>7400</v>
      </c>
      <c r="J142" s="70">
        <v>25770</v>
      </c>
      <c r="K142" s="65">
        <f t="shared" si="5"/>
        <v>33170</v>
      </c>
      <c r="L142" s="24"/>
    </row>
    <row r="143" spans="2:12" ht="12.75">
      <c r="B143" s="65" t="s">
        <v>642</v>
      </c>
      <c r="C143" s="46">
        <v>7323</v>
      </c>
      <c r="D143" s="46"/>
      <c r="E143" s="46"/>
      <c r="F143" s="46"/>
      <c r="G143" s="46"/>
      <c r="H143" s="46">
        <f t="shared" si="4"/>
        <v>7323</v>
      </c>
      <c r="I143" s="46">
        <v>7400</v>
      </c>
      <c r="J143" s="70"/>
      <c r="K143" s="65">
        <f t="shared" si="5"/>
        <v>7400</v>
      </c>
      <c r="L143" s="24"/>
    </row>
    <row r="144" spans="2:12" ht="12.75">
      <c r="B144" s="65" t="s">
        <v>640</v>
      </c>
      <c r="C144" s="46">
        <v>7323</v>
      </c>
      <c r="D144" s="46"/>
      <c r="E144" s="46"/>
      <c r="F144" s="46"/>
      <c r="G144" s="46"/>
      <c r="H144" s="46">
        <f t="shared" si="4"/>
        <v>7323</v>
      </c>
      <c r="I144" s="46">
        <v>7400</v>
      </c>
      <c r="J144" s="70"/>
      <c r="K144" s="65">
        <f t="shared" si="5"/>
        <v>7400</v>
      </c>
      <c r="L144" s="24"/>
    </row>
    <row r="145" spans="2:12" ht="12.75">
      <c r="B145" s="65" t="s">
        <v>641</v>
      </c>
      <c r="C145" s="46">
        <v>7323</v>
      </c>
      <c r="D145" s="46"/>
      <c r="E145" s="46"/>
      <c r="F145" s="46"/>
      <c r="G145" s="46"/>
      <c r="H145" s="46">
        <f t="shared" si="4"/>
        <v>7323</v>
      </c>
      <c r="I145" s="46">
        <v>7400</v>
      </c>
      <c r="J145" s="70"/>
      <c r="K145" s="65">
        <f t="shared" si="5"/>
        <v>7400</v>
      </c>
      <c r="L145" s="24"/>
    </row>
    <row r="146" spans="2:12" ht="12.75">
      <c r="B146" s="65" t="s">
        <v>643</v>
      </c>
      <c r="C146" s="46">
        <v>7323</v>
      </c>
      <c r="D146" s="46"/>
      <c r="E146" s="46"/>
      <c r="F146" s="46"/>
      <c r="G146" s="46"/>
      <c r="H146" s="46">
        <f t="shared" si="4"/>
        <v>7323</v>
      </c>
      <c r="I146" s="46">
        <v>7400</v>
      </c>
      <c r="J146" s="70"/>
      <c r="K146" s="65">
        <f t="shared" si="5"/>
        <v>7400</v>
      </c>
      <c r="L146" s="24"/>
    </row>
    <row r="147" spans="2:12" ht="12.75">
      <c r="B147" s="65" t="s">
        <v>644</v>
      </c>
      <c r="C147" s="46">
        <v>39669</v>
      </c>
      <c r="D147" s="46"/>
      <c r="E147" s="46"/>
      <c r="F147" s="46"/>
      <c r="G147" s="46"/>
      <c r="H147" s="46">
        <f t="shared" si="4"/>
        <v>39669</v>
      </c>
      <c r="I147" s="46">
        <v>39700</v>
      </c>
      <c r="J147" s="70">
        <v>256270</v>
      </c>
      <c r="K147" s="65">
        <f t="shared" si="5"/>
        <v>295970</v>
      </c>
      <c r="L147" s="24"/>
    </row>
    <row r="148" spans="2:12" ht="12.75">
      <c r="B148" s="65" t="s">
        <v>645</v>
      </c>
      <c r="C148" s="46">
        <v>7323</v>
      </c>
      <c r="D148" s="46"/>
      <c r="E148" s="46"/>
      <c r="F148" s="46"/>
      <c r="G148" s="46"/>
      <c r="H148" s="46">
        <f t="shared" si="4"/>
        <v>7323</v>
      </c>
      <c r="I148" s="46">
        <v>7400</v>
      </c>
      <c r="J148" s="70"/>
      <c r="K148" s="65">
        <f t="shared" si="5"/>
        <v>7400</v>
      </c>
      <c r="L148" s="24"/>
    </row>
    <row r="149" spans="2:12" ht="12.75">
      <c r="B149" s="65" t="s">
        <v>8</v>
      </c>
      <c r="C149" s="46">
        <v>11999</v>
      </c>
      <c r="D149" s="46"/>
      <c r="E149" s="46"/>
      <c r="F149" s="46"/>
      <c r="G149" s="46"/>
      <c r="H149" s="46">
        <f t="shared" si="4"/>
        <v>11999</v>
      </c>
      <c r="I149" s="46">
        <v>12000</v>
      </c>
      <c r="J149" s="70">
        <v>35792</v>
      </c>
      <c r="K149" s="65">
        <f t="shared" si="5"/>
        <v>47792</v>
      </c>
      <c r="L149" s="24"/>
    </row>
    <row r="150" spans="2:12" ht="12.75">
      <c r="B150" s="65" t="s">
        <v>646</v>
      </c>
      <c r="C150" s="46">
        <v>13255</v>
      </c>
      <c r="D150" s="46"/>
      <c r="E150" s="46"/>
      <c r="F150" s="46"/>
      <c r="G150" s="46"/>
      <c r="H150" s="46">
        <f t="shared" si="4"/>
        <v>13255</v>
      </c>
      <c r="I150" s="46">
        <v>13300</v>
      </c>
      <c r="J150" s="70">
        <v>74447</v>
      </c>
      <c r="K150" s="65">
        <f t="shared" si="5"/>
        <v>87747</v>
      </c>
      <c r="L150" s="24"/>
    </row>
    <row r="151" spans="2:12" ht="12.75">
      <c r="B151" s="65" t="s">
        <v>647</v>
      </c>
      <c r="C151" s="46">
        <v>7323</v>
      </c>
      <c r="D151" s="46"/>
      <c r="E151" s="46"/>
      <c r="F151" s="46"/>
      <c r="G151" s="46"/>
      <c r="H151" s="46">
        <f t="shared" si="4"/>
        <v>7323</v>
      </c>
      <c r="I151" s="46">
        <v>7400</v>
      </c>
      <c r="J151" s="70"/>
      <c r="K151" s="65">
        <f t="shared" si="5"/>
        <v>7400</v>
      </c>
      <c r="L151" s="24"/>
    </row>
    <row r="152" spans="2:12" ht="12.75">
      <c r="B152" s="65" t="s">
        <v>648</v>
      </c>
      <c r="C152" s="46">
        <v>8318</v>
      </c>
      <c r="D152" s="46"/>
      <c r="E152" s="46"/>
      <c r="F152" s="46"/>
      <c r="G152" s="46"/>
      <c r="H152" s="46">
        <f t="shared" si="4"/>
        <v>8318</v>
      </c>
      <c r="I152" s="46">
        <v>8400</v>
      </c>
      <c r="J152" s="70">
        <v>34360</v>
      </c>
      <c r="K152" s="65">
        <f t="shared" si="5"/>
        <v>42760</v>
      </c>
      <c r="L152" s="24"/>
    </row>
    <row r="153" spans="2:12" ht="12.75">
      <c r="B153" s="65" t="s">
        <v>649</v>
      </c>
      <c r="C153" s="46">
        <v>7323</v>
      </c>
      <c r="D153" s="46"/>
      <c r="E153" s="46"/>
      <c r="F153" s="46"/>
      <c r="G153" s="46"/>
      <c r="H153" s="46">
        <f t="shared" si="4"/>
        <v>7323</v>
      </c>
      <c r="I153" s="46">
        <v>7400</v>
      </c>
      <c r="J153" s="70">
        <v>12885</v>
      </c>
      <c r="K153" s="65">
        <f t="shared" si="5"/>
        <v>20285</v>
      </c>
      <c r="L153" s="24"/>
    </row>
    <row r="154" spans="2:12" ht="12.75">
      <c r="B154" s="65" t="s">
        <v>665</v>
      </c>
      <c r="C154" s="46">
        <v>11298</v>
      </c>
      <c r="D154" s="46"/>
      <c r="E154" s="46"/>
      <c r="F154" s="46"/>
      <c r="G154" s="46"/>
      <c r="H154" s="46">
        <f t="shared" si="4"/>
        <v>11298</v>
      </c>
      <c r="I154" s="46">
        <v>11300</v>
      </c>
      <c r="J154" s="70">
        <v>67289</v>
      </c>
      <c r="K154" s="65">
        <f t="shared" si="5"/>
        <v>78589</v>
      </c>
      <c r="L154" s="24"/>
    </row>
    <row r="155" spans="2:12" ht="12.75">
      <c r="B155" s="65" t="s">
        <v>666</v>
      </c>
      <c r="C155" s="46">
        <v>7323</v>
      </c>
      <c r="D155" s="46"/>
      <c r="E155" s="46"/>
      <c r="F155" s="46"/>
      <c r="G155" s="46"/>
      <c r="H155" s="46">
        <f t="shared" si="4"/>
        <v>7323</v>
      </c>
      <c r="I155" s="46">
        <v>7400</v>
      </c>
      <c r="J155" s="70"/>
      <c r="K155" s="65">
        <f t="shared" si="5"/>
        <v>7400</v>
      </c>
      <c r="L155" s="24"/>
    </row>
    <row r="156" spans="2:12" ht="12.75">
      <c r="B156" s="65" t="s">
        <v>667</v>
      </c>
      <c r="C156" s="46">
        <v>7323</v>
      </c>
      <c r="D156" s="46"/>
      <c r="E156" s="46"/>
      <c r="F156" s="46"/>
      <c r="G156" s="46"/>
      <c r="H156" s="46">
        <f t="shared" si="4"/>
        <v>7323</v>
      </c>
      <c r="I156" s="46">
        <v>7400</v>
      </c>
      <c r="J156" s="70"/>
      <c r="K156" s="65">
        <f t="shared" si="5"/>
        <v>7400</v>
      </c>
      <c r="L156" s="24"/>
    </row>
    <row r="157" spans="2:12" ht="12.75">
      <c r="B157" s="65" t="s">
        <v>651</v>
      </c>
      <c r="C157" s="46">
        <v>14631</v>
      </c>
      <c r="D157" s="46"/>
      <c r="E157" s="46"/>
      <c r="F157" s="46"/>
      <c r="G157" s="46"/>
      <c r="H157" s="46">
        <f t="shared" si="4"/>
        <v>14631</v>
      </c>
      <c r="I157" s="46">
        <v>14700</v>
      </c>
      <c r="J157" s="70">
        <v>45814</v>
      </c>
      <c r="K157" s="65">
        <f t="shared" si="5"/>
        <v>60514</v>
      </c>
      <c r="L157" s="24"/>
    </row>
    <row r="158" spans="2:12" ht="12.75">
      <c r="B158" s="65" t="s">
        <v>652</v>
      </c>
      <c r="C158" s="46">
        <v>11128</v>
      </c>
      <c r="D158" s="46"/>
      <c r="E158" s="46"/>
      <c r="F158" s="46"/>
      <c r="G158" s="46"/>
      <c r="H158" s="46">
        <f t="shared" si="4"/>
        <v>11128</v>
      </c>
      <c r="I158" s="46">
        <v>11200</v>
      </c>
      <c r="J158" s="70">
        <v>77311</v>
      </c>
      <c r="K158" s="65">
        <f t="shared" si="5"/>
        <v>88511</v>
      </c>
      <c r="L158" s="24"/>
    </row>
    <row r="159" spans="2:12" ht="12.75">
      <c r="B159" s="65" t="s">
        <v>653</v>
      </c>
      <c r="C159" s="46">
        <v>10572</v>
      </c>
      <c r="D159" s="46"/>
      <c r="E159" s="46"/>
      <c r="F159" s="46"/>
      <c r="G159" s="46"/>
      <c r="H159" s="46">
        <f t="shared" si="4"/>
        <v>10572</v>
      </c>
      <c r="I159" s="46">
        <v>10600</v>
      </c>
      <c r="J159" s="70">
        <v>24338</v>
      </c>
      <c r="K159" s="65">
        <f t="shared" si="5"/>
        <v>34938</v>
      </c>
      <c r="L159" s="24"/>
    </row>
    <row r="160" spans="2:12" ht="12.75">
      <c r="B160" s="65" t="s">
        <v>242</v>
      </c>
      <c r="C160" s="46">
        <v>847707</v>
      </c>
      <c r="D160" s="46">
        <v>1929624</v>
      </c>
      <c r="E160" s="46">
        <v>5255939</v>
      </c>
      <c r="F160" s="46">
        <v>9827508</v>
      </c>
      <c r="G160" s="46">
        <v>32094700</v>
      </c>
      <c r="H160" s="46">
        <f t="shared" si="4"/>
        <v>49955478</v>
      </c>
      <c r="I160" s="46">
        <v>49955500</v>
      </c>
      <c r="J160" s="70">
        <v>6947925</v>
      </c>
      <c r="K160" s="65">
        <f t="shared" si="5"/>
        <v>56903425</v>
      </c>
      <c r="L160" s="24"/>
    </row>
    <row r="161" spans="2:12" ht="12.75">
      <c r="B161" s="65" t="s">
        <v>654</v>
      </c>
      <c r="C161" s="46">
        <v>7323</v>
      </c>
      <c r="D161" s="46"/>
      <c r="E161" s="46"/>
      <c r="F161" s="46"/>
      <c r="G161" s="46"/>
      <c r="H161" s="46">
        <f t="shared" si="4"/>
        <v>7323</v>
      </c>
      <c r="I161" s="46">
        <v>7400</v>
      </c>
      <c r="J161" s="70"/>
      <c r="K161" s="65">
        <f t="shared" si="5"/>
        <v>7400</v>
      </c>
      <c r="L161" s="24"/>
    </row>
    <row r="162" spans="2:12" ht="12.75">
      <c r="B162" s="65" t="s">
        <v>655</v>
      </c>
      <c r="C162" s="46">
        <v>7323</v>
      </c>
      <c r="D162" s="46"/>
      <c r="E162" s="46"/>
      <c r="F162" s="46"/>
      <c r="G162" s="46"/>
      <c r="H162" s="46">
        <f t="shared" si="4"/>
        <v>7323</v>
      </c>
      <c r="I162" s="46">
        <v>7400</v>
      </c>
      <c r="J162" s="70"/>
      <c r="K162" s="65">
        <f t="shared" si="5"/>
        <v>7400</v>
      </c>
      <c r="L162" s="24"/>
    </row>
    <row r="163" spans="2:12" ht="12.75">
      <c r="B163" s="65" t="s">
        <v>656</v>
      </c>
      <c r="C163" s="46">
        <v>15355</v>
      </c>
      <c r="D163" s="46"/>
      <c r="E163" s="46"/>
      <c r="F163" s="46"/>
      <c r="G163" s="46"/>
      <c r="H163" s="46">
        <f t="shared" si="4"/>
        <v>15355</v>
      </c>
      <c r="I163" s="46">
        <v>15400</v>
      </c>
      <c r="J163" s="70">
        <v>199003</v>
      </c>
      <c r="K163" s="65">
        <f t="shared" si="5"/>
        <v>214403</v>
      </c>
      <c r="L163" s="24"/>
    </row>
    <row r="164" spans="2:12" ht="12.75">
      <c r="B164" s="65" t="s">
        <v>657</v>
      </c>
      <c r="C164" s="46">
        <v>7323</v>
      </c>
      <c r="D164" s="46"/>
      <c r="E164" s="46"/>
      <c r="F164" s="46"/>
      <c r="G164" s="46"/>
      <c r="H164" s="46">
        <f t="shared" si="4"/>
        <v>7323</v>
      </c>
      <c r="I164" s="46">
        <v>7400</v>
      </c>
      <c r="J164" s="70"/>
      <c r="K164" s="65">
        <f t="shared" si="5"/>
        <v>7400</v>
      </c>
      <c r="L164" s="24"/>
    </row>
    <row r="165" spans="2:12" ht="12.75">
      <c r="B165" s="65" t="s">
        <v>670</v>
      </c>
      <c r="C165" s="46">
        <v>9167</v>
      </c>
      <c r="D165" s="46"/>
      <c r="E165" s="46"/>
      <c r="F165" s="46"/>
      <c r="G165" s="46"/>
      <c r="H165" s="46">
        <f t="shared" si="4"/>
        <v>9167</v>
      </c>
      <c r="I165" s="46">
        <v>9200</v>
      </c>
      <c r="J165" s="70">
        <v>44382</v>
      </c>
      <c r="K165" s="65">
        <f t="shared" si="5"/>
        <v>53582</v>
      </c>
      <c r="L165" s="24"/>
    </row>
    <row r="166" spans="1:12" s="6" customFormat="1" ht="12.75">
      <c r="A166"/>
      <c r="B166" s="65" t="s">
        <v>658</v>
      </c>
      <c r="C166" s="46">
        <v>28653</v>
      </c>
      <c r="D166" s="46">
        <v>70936</v>
      </c>
      <c r="E166" s="46"/>
      <c r="F166" s="46"/>
      <c r="G166" s="46"/>
      <c r="H166" s="46">
        <f t="shared" si="4"/>
        <v>99589</v>
      </c>
      <c r="I166" s="46">
        <v>99600</v>
      </c>
      <c r="J166" s="46">
        <v>270587</v>
      </c>
      <c r="K166" s="65">
        <f t="shared" si="5"/>
        <v>370187</v>
      </c>
      <c r="L166" s="31"/>
    </row>
    <row r="167" spans="2:12" ht="12.75">
      <c r="B167" s="65" t="s">
        <v>659</v>
      </c>
      <c r="C167" s="46">
        <v>7323</v>
      </c>
      <c r="D167" s="46"/>
      <c r="E167" s="46"/>
      <c r="F167" s="46"/>
      <c r="G167" s="46"/>
      <c r="H167" s="46">
        <f t="shared" si="4"/>
        <v>7323</v>
      </c>
      <c r="I167" s="46">
        <v>7400</v>
      </c>
      <c r="J167" s="70"/>
      <c r="K167" s="65">
        <f t="shared" si="5"/>
        <v>7400</v>
      </c>
      <c r="L167" s="24"/>
    </row>
    <row r="168" spans="2:12" ht="12.75">
      <c r="B168" s="65" t="s">
        <v>660</v>
      </c>
      <c r="C168" s="46">
        <v>21250</v>
      </c>
      <c r="D168" s="46"/>
      <c r="E168" s="46"/>
      <c r="F168" s="46"/>
      <c r="G168" s="46"/>
      <c r="H168" s="46">
        <f t="shared" si="4"/>
        <v>21250</v>
      </c>
      <c r="I168" s="46">
        <v>21300</v>
      </c>
      <c r="J168" s="70">
        <v>201866</v>
      </c>
      <c r="K168" s="65">
        <f t="shared" si="5"/>
        <v>223166</v>
      </c>
      <c r="L168" s="24"/>
    </row>
    <row r="169" spans="2:12" ht="12.75">
      <c r="B169" s="65" t="s">
        <v>661</v>
      </c>
      <c r="C169" s="46">
        <v>7323</v>
      </c>
      <c r="D169" s="46"/>
      <c r="E169" s="46"/>
      <c r="F169" s="46"/>
      <c r="G169" s="46"/>
      <c r="H169" s="46">
        <f t="shared" si="4"/>
        <v>7323</v>
      </c>
      <c r="I169" s="46">
        <v>7400</v>
      </c>
      <c r="J169" s="70"/>
      <c r="K169" s="65">
        <f t="shared" si="5"/>
        <v>7400</v>
      </c>
      <c r="L169" s="24"/>
    </row>
    <row r="170" spans="2:12" ht="12.75">
      <c r="B170" s="65" t="s">
        <v>662</v>
      </c>
      <c r="C170" s="46">
        <v>7323</v>
      </c>
      <c r="D170" s="46"/>
      <c r="E170" s="46"/>
      <c r="F170" s="46"/>
      <c r="G170" s="46"/>
      <c r="H170" s="46">
        <f t="shared" si="4"/>
        <v>7323</v>
      </c>
      <c r="I170" s="46">
        <v>7400</v>
      </c>
      <c r="J170" s="70"/>
      <c r="K170" s="65">
        <f t="shared" si="5"/>
        <v>7400</v>
      </c>
      <c r="L170" s="24"/>
    </row>
    <row r="171" spans="2:12" ht="12.75">
      <c r="B171" s="65" t="s">
        <v>663</v>
      </c>
      <c r="C171" s="46">
        <v>7323</v>
      </c>
      <c r="D171" s="46"/>
      <c r="E171" s="46"/>
      <c r="F171" s="46"/>
      <c r="G171" s="46"/>
      <c r="H171" s="46">
        <f t="shared" si="4"/>
        <v>7323</v>
      </c>
      <c r="I171" s="46">
        <v>7400</v>
      </c>
      <c r="J171" s="70"/>
      <c r="K171" s="65">
        <f t="shared" si="5"/>
        <v>7400</v>
      </c>
      <c r="L171" s="24"/>
    </row>
    <row r="172" spans="2:12" ht="12.75">
      <c r="B172" s="65" t="s">
        <v>664</v>
      </c>
      <c r="C172" s="46">
        <v>7323</v>
      </c>
      <c r="D172" s="46"/>
      <c r="E172" s="46"/>
      <c r="F172" s="46"/>
      <c r="G172" s="46"/>
      <c r="H172" s="46">
        <f t="shared" si="4"/>
        <v>7323</v>
      </c>
      <c r="I172" s="46">
        <v>7400</v>
      </c>
      <c r="J172" s="70"/>
      <c r="K172" s="65">
        <f t="shared" si="5"/>
        <v>7400</v>
      </c>
      <c r="L172" s="24"/>
    </row>
    <row r="173" spans="2:12" ht="13.5" thickBot="1">
      <c r="B173" s="66" t="s">
        <v>668</v>
      </c>
      <c r="C173" s="48">
        <v>38027</v>
      </c>
      <c r="D173" s="48">
        <v>70917</v>
      </c>
      <c r="E173" s="48"/>
      <c r="F173" s="48"/>
      <c r="G173" s="48"/>
      <c r="H173" s="75">
        <f t="shared" si="4"/>
        <v>108944</v>
      </c>
      <c r="I173" s="48">
        <v>109000</v>
      </c>
      <c r="J173" s="71">
        <v>335012</v>
      </c>
      <c r="K173" s="65">
        <f t="shared" si="5"/>
        <v>444012</v>
      </c>
      <c r="L173" s="24"/>
    </row>
    <row r="174" spans="2:12" ht="13.5" thickBot="1">
      <c r="B174" s="16" t="s">
        <v>396</v>
      </c>
      <c r="C174" s="42">
        <f aca="true" t="shared" si="6" ref="C174:K174">SUM(C7:C173)</f>
        <v>3027812</v>
      </c>
      <c r="D174" s="42">
        <f t="shared" si="6"/>
        <v>4631278</v>
      </c>
      <c r="E174" s="42">
        <f t="shared" si="6"/>
        <v>12101569</v>
      </c>
      <c r="F174" s="42">
        <f t="shared" si="6"/>
        <v>18374610</v>
      </c>
      <c r="G174" s="42">
        <f t="shared" si="6"/>
        <v>57577379</v>
      </c>
      <c r="H174" s="73">
        <f t="shared" si="6"/>
        <v>95712648</v>
      </c>
      <c r="I174" s="52">
        <f>SUM(I7:I173)</f>
        <v>95723600</v>
      </c>
      <c r="J174" s="52">
        <f t="shared" si="6"/>
        <v>18371267</v>
      </c>
      <c r="K174" s="73">
        <f t="shared" si="6"/>
        <v>114094867</v>
      </c>
      <c r="L174" s="23"/>
    </row>
    <row r="175" spans="2:12" ht="12.75">
      <c r="B175" s="6"/>
      <c r="L175" s="24"/>
    </row>
    <row r="176" ht="12.75">
      <c r="B176" s="6"/>
    </row>
    <row r="177" spans="2:7" ht="12.75">
      <c r="B177" s="6"/>
      <c r="F177" s="20"/>
      <c r="G177" s="20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</sheetData>
  <mergeCells count="7">
    <mergeCell ref="L5:L6"/>
    <mergeCell ref="B5:B6"/>
    <mergeCell ref="C5:G5"/>
    <mergeCell ref="J5:J6"/>
    <mergeCell ref="K5:K6"/>
    <mergeCell ref="H5:H6"/>
    <mergeCell ref="I5:I6"/>
  </mergeCells>
  <printOptions/>
  <pageMargins left="0.31496062992125984" right="0.31496062992125984" top="0.6299212598425197" bottom="0.5511811023622047" header="0.5118110236220472" footer="0.5118110236220472"/>
  <pageSetup fitToHeight="4" horizontalDpi="600" verticalDpi="600" orientation="landscape" paperSize="9" scale="87" r:id="rId3"/>
  <rowBreaks count="3" manualBreakCount="3">
    <brk id="46" min="1" max="10" man="1"/>
    <brk id="89" min="1" max="10" man="1"/>
    <brk id="132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93"/>
  <sheetViews>
    <sheetView zoomScale="80" zoomScaleNormal="80" workbookViewId="0" topLeftCell="A1">
      <pane xSplit="2" ySplit="6" topLeftCell="E28" activePane="bottomRight" state="frozen"/>
      <selection pane="topLeft" activeCell="L95" sqref="L95"/>
      <selection pane="topRight" activeCell="L95" sqref="L95"/>
      <selection pane="bottomLeft" activeCell="L95" sqref="L95"/>
      <selection pane="bottomRight" activeCell="L95" sqref="L95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6.25390625" style="77" customWidth="1"/>
  </cols>
  <sheetData>
    <row r="1" ht="12.75"/>
    <row r="2" ht="12.75">
      <c r="J2" s="1" t="s">
        <v>696</v>
      </c>
    </row>
    <row r="3" spans="2:10" ht="14.25">
      <c r="B3" s="4"/>
      <c r="D3" s="14"/>
      <c r="E3" s="14"/>
      <c r="J3" s="1" t="s">
        <v>695</v>
      </c>
    </row>
    <row r="4" ht="13.5" thickBot="1">
      <c r="B4" s="4" t="s">
        <v>397</v>
      </c>
    </row>
    <row r="5" spans="2:12" ht="12.75" customHeight="1">
      <c r="B5" s="90" t="s">
        <v>686</v>
      </c>
      <c r="C5" s="92" t="s">
        <v>673</v>
      </c>
      <c r="D5" s="93"/>
      <c r="E5" s="93"/>
      <c r="F5" s="93"/>
      <c r="G5" s="94"/>
      <c r="H5" s="88" t="s">
        <v>681</v>
      </c>
      <c r="I5" s="88" t="s">
        <v>687</v>
      </c>
      <c r="J5" s="88" t="s">
        <v>679</v>
      </c>
      <c r="K5" s="88" t="s">
        <v>680</v>
      </c>
      <c r="L5" s="82"/>
    </row>
    <row r="6" spans="2:12" ht="30" customHeight="1" thickBot="1">
      <c r="B6" s="91"/>
      <c r="C6" s="53" t="s">
        <v>682</v>
      </c>
      <c r="D6" s="53" t="s">
        <v>675</v>
      </c>
      <c r="E6" s="53" t="s">
        <v>676</v>
      </c>
      <c r="F6" s="53" t="s">
        <v>677</v>
      </c>
      <c r="G6" s="53" t="s">
        <v>688</v>
      </c>
      <c r="H6" s="89"/>
      <c r="I6" s="89"/>
      <c r="J6" s="89"/>
      <c r="K6" s="89"/>
      <c r="L6" s="82"/>
    </row>
    <row r="7" spans="2:12" ht="12.75">
      <c r="B7" s="64" t="s">
        <v>243</v>
      </c>
      <c r="C7" s="44">
        <v>7323</v>
      </c>
      <c r="D7" s="44"/>
      <c r="E7" s="44"/>
      <c r="F7" s="44"/>
      <c r="G7" s="44"/>
      <c r="H7" s="46">
        <f>SUM(C7:G7)</f>
        <v>7323</v>
      </c>
      <c r="I7" s="44">
        <v>7400</v>
      </c>
      <c r="J7" s="69"/>
      <c r="K7" s="67">
        <f>SUM(I7:J7)</f>
        <v>7400</v>
      </c>
      <c r="L7" s="24"/>
    </row>
    <row r="8" spans="2:12" ht="12.75">
      <c r="B8" s="65" t="s">
        <v>244</v>
      </c>
      <c r="C8" s="46">
        <v>7323</v>
      </c>
      <c r="D8" s="46"/>
      <c r="E8" s="46"/>
      <c r="F8" s="46"/>
      <c r="G8" s="46"/>
      <c r="H8" s="46">
        <f>SUM(C8:G8)</f>
        <v>7323</v>
      </c>
      <c r="I8" s="46">
        <v>7400</v>
      </c>
      <c r="J8" s="70"/>
      <c r="K8" s="65">
        <f>SUM(I8:J8)</f>
        <v>7400</v>
      </c>
      <c r="L8" s="24"/>
    </row>
    <row r="9" spans="2:12" ht="12.75">
      <c r="B9" s="65" t="s">
        <v>245</v>
      </c>
      <c r="C9" s="46">
        <v>8173</v>
      </c>
      <c r="D9" s="46"/>
      <c r="E9" s="46"/>
      <c r="F9" s="46"/>
      <c r="G9" s="46"/>
      <c r="H9" s="46">
        <f aca="true" t="shared" si="0" ref="H9:H72">SUM(C9:G9)</f>
        <v>8173</v>
      </c>
      <c r="I9" s="46">
        <v>8200</v>
      </c>
      <c r="J9" s="70"/>
      <c r="K9" s="65">
        <f aca="true" t="shared" si="1" ref="K9:K72">SUM(I9:J9)</f>
        <v>8200</v>
      </c>
      <c r="L9" s="24"/>
    </row>
    <row r="10" spans="2:12" ht="12.75">
      <c r="B10" s="65" t="s">
        <v>246</v>
      </c>
      <c r="C10" s="46">
        <v>22426</v>
      </c>
      <c r="D10" s="46">
        <v>102440</v>
      </c>
      <c r="E10" s="46"/>
      <c r="F10" s="46"/>
      <c r="G10" s="46"/>
      <c r="H10" s="46">
        <f t="shared" si="0"/>
        <v>124866</v>
      </c>
      <c r="I10" s="46">
        <v>124900</v>
      </c>
      <c r="J10" s="70">
        <v>353624</v>
      </c>
      <c r="K10" s="65">
        <f t="shared" si="1"/>
        <v>478524</v>
      </c>
      <c r="L10" s="24"/>
    </row>
    <row r="11" spans="2:12" ht="12.75">
      <c r="B11" s="65" t="s">
        <v>247</v>
      </c>
      <c r="C11" s="46">
        <v>7323</v>
      </c>
      <c r="D11" s="46"/>
      <c r="E11" s="46"/>
      <c r="F11" s="46"/>
      <c r="G11" s="46"/>
      <c r="H11" s="46">
        <f t="shared" si="0"/>
        <v>7323</v>
      </c>
      <c r="I11" s="46">
        <v>7400</v>
      </c>
      <c r="J11" s="70"/>
      <c r="K11" s="65">
        <f t="shared" si="1"/>
        <v>7400</v>
      </c>
      <c r="L11" s="24"/>
    </row>
    <row r="12" spans="2:12" ht="12.75">
      <c r="B12" s="65" t="s">
        <v>248</v>
      </c>
      <c r="C12" s="46">
        <v>7323</v>
      </c>
      <c r="D12" s="46"/>
      <c r="E12" s="46"/>
      <c r="F12" s="46"/>
      <c r="G12" s="46"/>
      <c r="H12" s="46">
        <f t="shared" si="0"/>
        <v>7323</v>
      </c>
      <c r="I12" s="46">
        <v>7400</v>
      </c>
      <c r="J12" s="70">
        <v>50109</v>
      </c>
      <c r="K12" s="65">
        <f t="shared" si="1"/>
        <v>57509</v>
      </c>
      <c r="L12" s="24"/>
    </row>
    <row r="13" spans="2:12" ht="12.75">
      <c r="B13" s="65" t="s">
        <v>249</v>
      </c>
      <c r="C13" s="46">
        <v>26237</v>
      </c>
      <c r="D13" s="46">
        <v>61269</v>
      </c>
      <c r="E13" s="46"/>
      <c r="F13" s="46"/>
      <c r="G13" s="46"/>
      <c r="H13" s="46">
        <f t="shared" si="0"/>
        <v>87506</v>
      </c>
      <c r="I13" s="46">
        <v>87600</v>
      </c>
      <c r="J13" s="70">
        <v>270587</v>
      </c>
      <c r="K13" s="65">
        <f t="shared" si="1"/>
        <v>358187</v>
      </c>
      <c r="L13" s="24"/>
    </row>
    <row r="14" spans="2:12" ht="12.75">
      <c r="B14" s="65" t="s">
        <v>250</v>
      </c>
      <c r="C14" s="46">
        <v>7323</v>
      </c>
      <c r="D14" s="46"/>
      <c r="E14" s="46"/>
      <c r="F14" s="46"/>
      <c r="G14" s="46"/>
      <c r="H14" s="46">
        <f t="shared" si="0"/>
        <v>7323</v>
      </c>
      <c r="I14" s="46">
        <v>7400</v>
      </c>
      <c r="J14" s="70"/>
      <c r="K14" s="65">
        <f t="shared" si="1"/>
        <v>7400</v>
      </c>
      <c r="L14" s="24"/>
    </row>
    <row r="15" spans="2:12" ht="12.75">
      <c r="B15" s="65" t="s">
        <v>251</v>
      </c>
      <c r="C15" s="46">
        <v>7323</v>
      </c>
      <c r="D15" s="46"/>
      <c r="E15" s="46"/>
      <c r="F15" s="46"/>
      <c r="G15" s="46"/>
      <c r="H15" s="46">
        <f t="shared" si="0"/>
        <v>7323</v>
      </c>
      <c r="I15" s="46">
        <v>7400</v>
      </c>
      <c r="J15" s="70"/>
      <c r="K15" s="65">
        <f t="shared" si="1"/>
        <v>7400</v>
      </c>
      <c r="L15" s="24"/>
    </row>
    <row r="16" spans="2:12" ht="12.75">
      <c r="B16" s="65" t="s">
        <v>252</v>
      </c>
      <c r="C16" s="46">
        <v>19111</v>
      </c>
      <c r="D16" s="46"/>
      <c r="E16" s="46"/>
      <c r="F16" s="46"/>
      <c r="G16" s="46"/>
      <c r="H16" s="46">
        <f t="shared" si="0"/>
        <v>19111</v>
      </c>
      <c r="I16" s="46">
        <v>19200</v>
      </c>
      <c r="J16" s="70">
        <v>269155</v>
      </c>
      <c r="K16" s="65">
        <f t="shared" si="1"/>
        <v>288355</v>
      </c>
      <c r="L16" s="24"/>
    </row>
    <row r="17" spans="2:12" ht="12.75">
      <c r="B17" s="65" t="s">
        <v>257</v>
      </c>
      <c r="C17" s="46">
        <v>7323</v>
      </c>
      <c r="D17" s="46"/>
      <c r="E17" s="46"/>
      <c r="F17" s="46"/>
      <c r="G17" s="46"/>
      <c r="H17" s="46">
        <f t="shared" si="0"/>
        <v>7323</v>
      </c>
      <c r="I17" s="46">
        <v>7400</v>
      </c>
      <c r="J17" s="70"/>
      <c r="K17" s="65">
        <f t="shared" si="1"/>
        <v>7400</v>
      </c>
      <c r="L17" s="24"/>
    </row>
    <row r="18" spans="2:12" ht="12.75">
      <c r="B18" s="65" t="s">
        <v>258</v>
      </c>
      <c r="C18" s="46">
        <v>7323</v>
      </c>
      <c r="D18" s="46"/>
      <c r="E18" s="46"/>
      <c r="F18" s="46"/>
      <c r="G18" s="46"/>
      <c r="H18" s="46">
        <f t="shared" si="0"/>
        <v>7323</v>
      </c>
      <c r="I18" s="46">
        <v>7400</v>
      </c>
      <c r="J18" s="70">
        <v>24338</v>
      </c>
      <c r="K18" s="65">
        <f t="shared" si="1"/>
        <v>31738</v>
      </c>
      <c r="L18" s="24"/>
    </row>
    <row r="19" spans="2:12" ht="12.75">
      <c r="B19" s="65" t="s">
        <v>259</v>
      </c>
      <c r="C19" s="46">
        <v>7323</v>
      </c>
      <c r="D19" s="46"/>
      <c r="E19" s="46"/>
      <c r="F19" s="46"/>
      <c r="G19" s="46"/>
      <c r="H19" s="46">
        <f t="shared" si="0"/>
        <v>7323</v>
      </c>
      <c r="I19" s="46">
        <v>7400</v>
      </c>
      <c r="J19" s="70"/>
      <c r="K19" s="65">
        <f t="shared" si="1"/>
        <v>7400</v>
      </c>
      <c r="L19" s="24"/>
    </row>
    <row r="20" spans="2:12" ht="12.75">
      <c r="B20" s="65" t="s">
        <v>260</v>
      </c>
      <c r="C20" s="46">
        <v>7323</v>
      </c>
      <c r="D20" s="46"/>
      <c r="E20" s="46"/>
      <c r="F20" s="46"/>
      <c r="G20" s="46"/>
      <c r="H20" s="46">
        <f t="shared" si="0"/>
        <v>7323</v>
      </c>
      <c r="I20" s="46">
        <v>7400</v>
      </c>
      <c r="J20" s="70"/>
      <c r="K20" s="65">
        <f t="shared" si="1"/>
        <v>7400</v>
      </c>
      <c r="L20" s="24"/>
    </row>
    <row r="21" spans="2:12" ht="12.75">
      <c r="B21" s="65" t="s">
        <v>253</v>
      </c>
      <c r="C21" s="46">
        <v>7323</v>
      </c>
      <c r="D21" s="46"/>
      <c r="E21" s="46"/>
      <c r="F21" s="46"/>
      <c r="G21" s="46"/>
      <c r="H21" s="46">
        <f t="shared" si="0"/>
        <v>7323</v>
      </c>
      <c r="I21" s="46">
        <v>7400</v>
      </c>
      <c r="J21" s="70"/>
      <c r="K21" s="65">
        <f t="shared" si="1"/>
        <v>7400</v>
      </c>
      <c r="L21" s="24"/>
    </row>
    <row r="22" spans="2:12" ht="12.75">
      <c r="B22" s="65" t="s">
        <v>254</v>
      </c>
      <c r="C22" s="46">
        <v>7323</v>
      </c>
      <c r="D22" s="46"/>
      <c r="E22" s="46"/>
      <c r="F22" s="46"/>
      <c r="G22" s="46"/>
      <c r="H22" s="46">
        <f t="shared" si="0"/>
        <v>7323</v>
      </c>
      <c r="I22" s="46">
        <v>7400</v>
      </c>
      <c r="J22" s="70"/>
      <c r="K22" s="65">
        <f t="shared" si="1"/>
        <v>7400</v>
      </c>
      <c r="L22" s="24"/>
    </row>
    <row r="23" spans="2:12" ht="12.75">
      <c r="B23" s="65" t="s">
        <v>255</v>
      </c>
      <c r="C23" s="46">
        <v>204793</v>
      </c>
      <c r="D23" s="46">
        <v>522567</v>
      </c>
      <c r="E23" s="46">
        <v>2229342</v>
      </c>
      <c r="F23" s="46">
        <v>3411217</v>
      </c>
      <c r="G23" s="46">
        <v>13226771</v>
      </c>
      <c r="H23" s="46">
        <f t="shared" si="0"/>
        <v>19594690</v>
      </c>
      <c r="I23" s="46">
        <v>19594700</v>
      </c>
      <c r="J23" s="70">
        <v>1610636</v>
      </c>
      <c r="K23" s="65">
        <f t="shared" si="1"/>
        <v>21205336</v>
      </c>
      <c r="L23" s="24"/>
    </row>
    <row r="24" spans="2:12" ht="12.75">
      <c r="B24" s="65" t="s">
        <v>256</v>
      </c>
      <c r="C24" s="46">
        <v>7323</v>
      </c>
      <c r="D24" s="46"/>
      <c r="E24" s="46"/>
      <c r="F24" s="46"/>
      <c r="G24" s="46"/>
      <c r="H24" s="46">
        <f t="shared" si="0"/>
        <v>7323</v>
      </c>
      <c r="I24" s="46">
        <v>7400</v>
      </c>
      <c r="J24" s="70"/>
      <c r="K24" s="65">
        <f t="shared" si="1"/>
        <v>7400</v>
      </c>
      <c r="L24" s="24"/>
    </row>
    <row r="25" spans="2:12" ht="12.75">
      <c r="B25" s="65" t="s">
        <v>264</v>
      </c>
      <c r="C25" s="46">
        <v>7323</v>
      </c>
      <c r="D25" s="46"/>
      <c r="E25" s="46"/>
      <c r="F25" s="46"/>
      <c r="G25" s="46"/>
      <c r="H25" s="46">
        <f t="shared" si="0"/>
        <v>7323</v>
      </c>
      <c r="I25" s="46">
        <v>7400</v>
      </c>
      <c r="J25" s="70"/>
      <c r="K25" s="65">
        <f t="shared" si="1"/>
        <v>7400</v>
      </c>
      <c r="L25" s="24"/>
    </row>
    <row r="26" spans="2:12" ht="12.75">
      <c r="B26" s="65" t="s">
        <v>271</v>
      </c>
      <c r="C26" s="46">
        <v>8003</v>
      </c>
      <c r="D26" s="46"/>
      <c r="E26" s="46"/>
      <c r="F26" s="46"/>
      <c r="G26" s="46"/>
      <c r="H26" s="46">
        <f t="shared" si="0"/>
        <v>8003</v>
      </c>
      <c r="I26" s="46">
        <v>8100</v>
      </c>
      <c r="J26" s="70"/>
      <c r="K26" s="65">
        <f t="shared" si="1"/>
        <v>8100</v>
      </c>
      <c r="L26" s="24"/>
    </row>
    <row r="27" spans="2:12" ht="12.75">
      <c r="B27" s="65" t="s">
        <v>265</v>
      </c>
      <c r="C27" s="46">
        <v>16319</v>
      </c>
      <c r="D27" s="46"/>
      <c r="E27" s="46"/>
      <c r="F27" s="46"/>
      <c r="G27" s="46"/>
      <c r="H27" s="46">
        <f t="shared" si="0"/>
        <v>16319</v>
      </c>
      <c r="I27" s="46">
        <v>16400</v>
      </c>
      <c r="J27" s="70">
        <v>57267</v>
      </c>
      <c r="K27" s="65">
        <f t="shared" si="1"/>
        <v>73667</v>
      </c>
      <c r="L27" s="24"/>
    </row>
    <row r="28" spans="2:12" ht="12.75">
      <c r="B28" s="65" t="s">
        <v>266</v>
      </c>
      <c r="C28" s="46">
        <v>7323</v>
      </c>
      <c r="D28" s="46"/>
      <c r="E28" s="46"/>
      <c r="F28" s="46"/>
      <c r="G28" s="46"/>
      <c r="H28" s="46">
        <f t="shared" si="0"/>
        <v>7323</v>
      </c>
      <c r="I28" s="46">
        <v>7400</v>
      </c>
      <c r="J28" s="70">
        <v>28634</v>
      </c>
      <c r="K28" s="65">
        <f t="shared" si="1"/>
        <v>36034</v>
      </c>
      <c r="L28" s="24"/>
    </row>
    <row r="29" spans="2:12" ht="12.75">
      <c r="B29" s="65" t="s">
        <v>267</v>
      </c>
      <c r="C29" s="46">
        <v>7323</v>
      </c>
      <c r="D29" s="46"/>
      <c r="E29" s="46"/>
      <c r="F29" s="46"/>
      <c r="G29" s="46"/>
      <c r="H29" s="46">
        <f t="shared" si="0"/>
        <v>7323</v>
      </c>
      <c r="I29" s="46">
        <v>7400</v>
      </c>
      <c r="J29" s="70"/>
      <c r="K29" s="65">
        <f t="shared" si="1"/>
        <v>7400</v>
      </c>
      <c r="L29" s="24"/>
    </row>
    <row r="30" spans="2:12" ht="12.75">
      <c r="B30" s="65" t="s">
        <v>2</v>
      </c>
      <c r="C30" s="46">
        <v>7954</v>
      </c>
      <c r="D30" s="46"/>
      <c r="E30" s="46"/>
      <c r="F30" s="46"/>
      <c r="G30" s="46"/>
      <c r="H30" s="46">
        <f t="shared" si="0"/>
        <v>7954</v>
      </c>
      <c r="I30" s="46">
        <v>8000</v>
      </c>
      <c r="J30" s="70">
        <v>35792</v>
      </c>
      <c r="K30" s="65">
        <f t="shared" si="1"/>
        <v>43792</v>
      </c>
      <c r="L30" s="24"/>
    </row>
    <row r="31" spans="2:12" ht="12.75">
      <c r="B31" s="65" t="s">
        <v>268</v>
      </c>
      <c r="C31" s="46">
        <v>12434</v>
      </c>
      <c r="D31" s="46"/>
      <c r="E31" s="46"/>
      <c r="F31" s="46"/>
      <c r="G31" s="46"/>
      <c r="H31" s="46">
        <f t="shared" si="0"/>
        <v>12434</v>
      </c>
      <c r="I31" s="46">
        <v>12500</v>
      </c>
      <c r="J31" s="70">
        <v>52972</v>
      </c>
      <c r="K31" s="65">
        <f t="shared" si="1"/>
        <v>65472</v>
      </c>
      <c r="L31" s="24"/>
    </row>
    <row r="32" spans="2:12" ht="12.75">
      <c r="B32" s="65" t="s">
        <v>269</v>
      </c>
      <c r="C32" s="46">
        <v>7323</v>
      </c>
      <c r="D32" s="46"/>
      <c r="E32" s="46"/>
      <c r="F32" s="46"/>
      <c r="G32" s="46"/>
      <c r="H32" s="46">
        <f t="shared" si="0"/>
        <v>7323</v>
      </c>
      <c r="I32" s="46">
        <v>7400</v>
      </c>
      <c r="J32" s="70">
        <v>20043</v>
      </c>
      <c r="K32" s="65">
        <f t="shared" si="1"/>
        <v>27443</v>
      </c>
      <c r="L32" s="24"/>
    </row>
    <row r="33" spans="2:12" ht="12.75">
      <c r="B33" s="65" t="s">
        <v>270</v>
      </c>
      <c r="C33" s="46">
        <v>16584</v>
      </c>
      <c r="D33" s="46">
        <v>93342</v>
      </c>
      <c r="E33" s="46"/>
      <c r="F33" s="46"/>
      <c r="G33" s="46"/>
      <c r="H33" s="46">
        <f t="shared" si="0"/>
        <v>109926</v>
      </c>
      <c r="I33" s="46">
        <v>110000</v>
      </c>
      <c r="J33" s="70">
        <v>279177</v>
      </c>
      <c r="K33" s="65">
        <f t="shared" si="1"/>
        <v>389177</v>
      </c>
      <c r="L33" s="24"/>
    </row>
    <row r="34" spans="2:12" ht="12.75">
      <c r="B34" s="65" t="s">
        <v>272</v>
      </c>
      <c r="C34" s="46">
        <v>8318</v>
      </c>
      <c r="D34" s="46"/>
      <c r="E34" s="46"/>
      <c r="F34" s="46"/>
      <c r="G34" s="46"/>
      <c r="H34" s="46">
        <f t="shared" si="0"/>
        <v>8318</v>
      </c>
      <c r="I34" s="46">
        <v>8400</v>
      </c>
      <c r="J34" s="70">
        <v>65857</v>
      </c>
      <c r="K34" s="65">
        <f t="shared" si="1"/>
        <v>74257</v>
      </c>
      <c r="L34" s="24"/>
    </row>
    <row r="35" spans="2:12" ht="12.75">
      <c r="B35" s="65" t="s">
        <v>273</v>
      </c>
      <c r="C35" s="46">
        <v>32594</v>
      </c>
      <c r="D35" s="46"/>
      <c r="E35" s="46"/>
      <c r="F35" s="46"/>
      <c r="G35" s="46"/>
      <c r="H35" s="46">
        <f t="shared" si="0"/>
        <v>32594</v>
      </c>
      <c r="I35" s="46">
        <v>32600</v>
      </c>
      <c r="J35" s="70">
        <v>123124</v>
      </c>
      <c r="K35" s="65">
        <f t="shared" si="1"/>
        <v>155724</v>
      </c>
      <c r="L35" s="24"/>
    </row>
    <row r="36" spans="2:12" ht="12.75">
      <c r="B36" s="65" t="s">
        <v>34</v>
      </c>
      <c r="C36" s="46">
        <v>30852</v>
      </c>
      <c r="D36" s="46">
        <v>50484</v>
      </c>
      <c r="E36" s="46"/>
      <c r="F36" s="46"/>
      <c r="G36" s="46"/>
      <c r="H36" s="46">
        <f t="shared" si="0"/>
        <v>81336</v>
      </c>
      <c r="I36" s="46">
        <v>81400</v>
      </c>
      <c r="J36" s="70">
        <v>280609</v>
      </c>
      <c r="K36" s="65">
        <f t="shared" si="1"/>
        <v>362009</v>
      </c>
      <c r="L36" s="24"/>
    </row>
    <row r="37" spans="2:12" ht="12.75">
      <c r="B37" s="65" t="s">
        <v>274</v>
      </c>
      <c r="C37" s="46">
        <v>7323</v>
      </c>
      <c r="D37" s="46"/>
      <c r="E37" s="46"/>
      <c r="F37" s="46"/>
      <c r="G37" s="46"/>
      <c r="H37" s="46">
        <f t="shared" si="0"/>
        <v>7323</v>
      </c>
      <c r="I37" s="46">
        <v>7400</v>
      </c>
      <c r="J37" s="70">
        <v>34360</v>
      </c>
      <c r="K37" s="65">
        <f t="shared" si="1"/>
        <v>41760</v>
      </c>
      <c r="L37" s="24"/>
    </row>
    <row r="38" spans="2:12" ht="12.75">
      <c r="B38" s="65" t="s">
        <v>275</v>
      </c>
      <c r="C38" s="46">
        <v>7323</v>
      </c>
      <c r="D38" s="46"/>
      <c r="E38" s="46"/>
      <c r="F38" s="46"/>
      <c r="G38" s="46"/>
      <c r="H38" s="46">
        <f t="shared" si="0"/>
        <v>7323</v>
      </c>
      <c r="I38" s="46">
        <v>7400</v>
      </c>
      <c r="J38" s="70"/>
      <c r="K38" s="65">
        <f t="shared" si="1"/>
        <v>7400</v>
      </c>
      <c r="L38" s="24"/>
    </row>
    <row r="39" spans="2:12" ht="12.75">
      <c r="B39" s="65" t="s">
        <v>276</v>
      </c>
      <c r="C39" s="46">
        <v>7323</v>
      </c>
      <c r="D39" s="46"/>
      <c r="E39" s="46"/>
      <c r="F39" s="46"/>
      <c r="G39" s="46"/>
      <c r="H39" s="46">
        <f t="shared" si="0"/>
        <v>7323</v>
      </c>
      <c r="I39" s="46">
        <v>7400</v>
      </c>
      <c r="J39" s="70"/>
      <c r="K39" s="65">
        <f t="shared" si="1"/>
        <v>7400</v>
      </c>
      <c r="L39" s="24"/>
    </row>
    <row r="40" spans="2:12" ht="12.75">
      <c r="B40" s="65" t="s">
        <v>277</v>
      </c>
      <c r="C40" s="46">
        <v>7323</v>
      </c>
      <c r="D40" s="46"/>
      <c r="E40" s="46"/>
      <c r="F40" s="46"/>
      <c r="G40" s="46"/>
      <c r="H40" s="46">
        <f t="shared" si="0"/>
        <v>7323</v>
      </c>
      <c r="I40" s="46">
        <v>7400</v>
      </c>
      <c r="J40" s="70"/>
      <c r="K40" s="65">
        <f t="shared" si="1"/>
        <v>7400</v>
      </c>
      <c r="L40" s="24"/>
    </row>
    <row r="41" spans="2:12" ht="12.75">
      <c r="B41" s="65" t="s">
        <v>278</v>
      </c>
      <c r="C41" s="46">
        <v>7323</v>
      </c>
      <c r="D41" s="46"/>
      <c r="E41" s="46"/>
      <c r="F41" s="46"/>
      <c r="G41" s="46"/>
      <c r="H41" s="46">
        <f t="shared" si="0"/>
        <v>7323</v>
      </c>
      <c r="I41" s="46">
        <v>7400</v>
      </c>
      <c r="J41" s="70"/>
      <c r="K41" s="65">
        <f t="shared" si="1"/>
        <v>7400</v>
      </c>
      <c r="L41" s="24"/>
    </row>
    <row r="42" spans="2:12" ht="12.75">
      <c r="B42" s="65" t="s">
        <v>262</v>
      </c>
      <c r="C42" s="46">
        <v>7323</v>
      </c>
      <c r="D42" s="46"/>
      <c r="E42" s="46"/>
      <c r="F42" s="46"/>
      <c r="G42" s="46"/>
      <c r="H42" s="46">
        <f t="shared" si="0"/>
        <v>7323</v>
      </c>
      <c r="I42" s="46">
        <v>7400</v>
      </c>
      <c r="J42" s="70"/>
      <c r="K42" s="65">
        <f t="shared" si="1"/>
        <v>7400</v>
      </c>
      <c r="L42" s="24"/>
    </row>
    <row r="43" spans="2:12" ht="12.75">
      <c r="B43" s="65" t="s">
        <v>263</v>
      </c>
      <c r="C43" s="46">
        <v>7323</v>
      </c>
      <c r="D43" s="46"/>
      <c r="E43" s="46"/>
      <c r="F43" s="46"/>
      <c r="G43" s="46"/>
      <c r="H43" s="46">
        <f t="shared" si="0"/>
        <v>7323</v>
      </c>
      <c r="I43" s="46">
        <v>7400</v>
      </c>
      <c r="J43" s="70"/>
      <c r="K43" s="65">
        <f t="shared" si="1"/>
        <v>7400</v>
      </c>
      <c r="L43" s="24"/>
    </row>
    <row r="44" spans="2:12" ht="12.75">
      <c r="B44" s="65" t="s">
        <v>261</v>
      </c>
      <c r="C44" s="46">
        <v>7323</v>
      </c>
      <c r="D44" s="46"/>
      <c r="E44" s="46"/>
      <c r="F44" s="46"/>
      <c r="G44" s="46"/>
      <c r="H44" s="46">
        <f t="shared" si="0"/>
        <v>7323</v>
      </c>
      <c r="I44" s="46">
        <v>7400</v>
      </c>
      <c r="J44" s="70"/>
      <c r="K44" s="65">
        <f t="shared" si="1"/>
        <v>7400</v>
      </c>
      <c r="L44" s="24"/>
    </row>
    <row r="45" spans="2:12" ht="12.75">
      <c r="B45" s="65" t="s">
        <v>279</v>
      </c>
      <c r="C45" s="46">
        <v>8221</v>
      </c>
      <c r="D45" s="46"/>
      <c r="E45" s="46"/>
      <c r="F45" s="46"/>
      <c r="G45" s="46"/>
      <c r="H45" s="46">
        <f t="shared" si="0"/>
        <v>8221</v>
      </c>
      <c r="I45" s="46">
        <v>8300</v>
      </c>
      <c r="J45" s="70"/>
      <c r="K45" s="65">
        <f t="shared" si="1"/>
        <v>8300</v>
      </c>
      <c r="L45" s="24"/>
    </row>
    <row r="46" spans="2:12" ht="12.75">
      <c r="B46" s="65" t="s">
        <v>280</v>
      </c>
      <c r="C46" s="46">
        <v>13666</v>
      </c>
      <c r="D46" s="46"/>
      <c r="E46" s="46"/>
      <c r="F46" s="46"/>
      <c r="G46" s="46"/>
      <c r="H46" s="46">
        <f t="shared" si="0"/>
        <v>13666</v>
      </c>
      <c r="I46" s="46">
        <v>13700</v>
      </c>
      <c r="J46" s="70">
        <v>31497</v>
      </c>
      <c r="K46" s="65">
        <f t="shared" si="1"/>
        <v>45197</v>
      </c>
      <c r="L46" s="24"/>
    </row>
    <row r="47" spans="2:12" ht="12.75">
      <c r="B47" s="65" t="s">
        <v>281</v>
      </c>
      <c r="C47" s="46">
        <v>7323</v>
      </c>
      <c r="D47" s="46"/>
      <c r="E47" s="46"/>
      <c r="F47" s="46"/>
      <c r="G47" s="46"/>
      <c r="H47" s="46">
        <f t="shared" si="0"/>
        <v>7323</v>
      </c>
      <c r="I47" s="46">
        <v>7400</v>
      </c>
      <c r="J47" s="70"/>
      <c r="K47" s="65">
        <f t="shared" si="1"/>
        <v>7400</v>
      </c>
      <c r="L47" s="24"/>
    </row>
    <row r="48" spans="2:12" ht="12.75">
      <c r="B48" s="65" t="s">
        <v>282</v>
      </c>
      <c r="C48" s="46">
        <v>28462</v>
      </c>
      <c r="D48" s="46">
        <v>91731</v>
      </c>
      <c r="E48" s="46"/>
      <c r="F48" s="46"/>
      <c r="G48" s="46"/>
      <c r="H48" s="46">
        <f t="shared" si="0"/>
        <v>120193</v>
      </c>
      <c r="I48" s="46">
        <v>120200</v>
      </c>
      <c r="J48" s="70">
        <v>342171</v>
      </c>
      <c r="K48" s="65">
        <f t="shared" si="1"/>
        <v>462371</v>
      </c>
      <c r="L48" s="24"/>
    </row>
    <row r="49" spans="2:12" ht="12.75">
      <c r="B49" s="65" t="s">
        <v>283</v>
      </c>
      <c r="C49" s="46">
        <v>7639</v>
      </c>
      <c r="D49" s="46"/>
      <c r="E49" s="46"/>
      <c r="F49" s="46"/>
      <c r="G49" s="46"/>
      <c r="H49" s="46">
        <f t="shared" si="0"/>
        <v>7639</v>
      </c>
      <c r="I49" s="46">
        <v>7700</v>
      </c>
      <c r="J49" s="70"/>
      <c r="K49" s="65">
        <f t="shared" si="1"/>
        <v>7700</v>
      </c>
      <c r="L49" s="24"/>
    </row>
    <row r="50" spans="2:12" ht="12.75">
      <c r="B50" s="65" t="s">
        <v>284</v>
      </c>
      <c r="C50" s="46">
        <v>7323</v>
      </c>
      <c r="D50" s="46"/>
      <c r="E50" s="46"/>
      <c r="F50" s="46"/>
      <c r="G50" s="46"/>
      <c r="H50" s="46">
        <f t="shared" si="0"/>
        <v>7323</v>
      </c>
      <c r="I50" s="46">
        <v>7400</v>
      </c>
      <c r="J50" s="70"/>
      <c r="K50" s="65">
        <f t="shared" si="1"/>
        <v>7400</v>
      </c>
      <c r="L50" s="24"/>
    </row>
    <row r="51" spans="2:12" ht="12.75">
      <c r="B51" s="65" t="s">
        <v>285</v>
      </c>
      <c r="C51" s="46">
        <v>7323</v>
      </c>
      <c r="D51" s="46"/>
      <c r="E51" s="46"/>
      <c r="F51" s="46"/>
      <c r="G51" s="46"/>
      <c r="H51" s="46">
        <f t="shared" si="0"/>
        <v>7323</v>
      </c>
      <c r="I51" s="46">
        <v>7400</v>
      </c>
      <c r="J51" s="70"/>
      <c r="K51" s="65">
        <f t="shared" si="1"/>
        <v>7400</v>
      </c>
      <c r="L51" s="24"/>
    </row>
    <row r="52" spans="2:12" ht="12.75">
      <c r="B52" s="65" t="s">
        <v>286</v>
      </c>
      <c r="C52" s="46">
        <v>7323</v>
      </c>
      <c r="D52" s="46"/>
      <c r="E52" s="46"/>
      <c r="F52" s="46"/>
      <c r="G52" s="46"/>
      <c r="H52" s="46">
        <f t="shared" si="0"/>
        <v>7323</v>
      </c>
      <c r="I52" s="46">
        <v>7400</v>
      </c>
      <c r="J52" s="70"/>
      <c r="K52" s="65">
        <f t="shared" si="1"/>
        <v>7400</v>
      </c>
      <c r="L52" s="24"/>
    </row>
    <row r="53" spans="2:12" ht="12.75">
      <c r="B53" s="65" t="s">
        <v>287</v>
      </c>
      <c r="C53" s="46">
        <v>7323</v>
      </c>
      <c r="D53" s="46"/>
      <c r="E53" s="46"/>
      <c r="F53" s="46"/>
      <c r="G53" s="46"/>
      <c r="H53" s="46">
        <f t="shared" si="0"/>
        <v>7323</v>
      </c>
      <c r="I53" s="46">
        <v>7400</v>
      </c>
      <c r="J53" s="70"/>
      <c r="K53" s="65">
        <f t="shared" si="1"/>
        <v>7400</v>
      </c>
      <c r="L53" s="24"/>
    </row>
    <row r="54" spans="2:12" ht="12.75">
      <c r="B54" s="65" t="s">
        <v>288</v>
      </c>
      <c r="C54" s="46">
        <v>7323</v>
      </c>
      <c r="D54" s="46"/>
      <c r="E54" s="46"/>
      <c r="F54" s="46"/>
      <c r="G54" s="46"/>
      <c r="H54" s="46">
        <f t="shared" si="0"/>
        <v>7323</v>
      </c>
      <c r="I54" s="46">
        <v>7400</v>
      </c>
      <c r="J54" s="70"/>
      <c r="K54" s="65">
        <f t="shared" si="1"/>
        <v>7400</v>
      </c>
      <c r="L54" s="24"/>
    </row>
    <row r="55" spans="2:12" ht="12.75">
      <c r="B55" s="65" t="s">
        <v>289</v>
      </c>
      <c r="C55" s="46">
        <v>7323</v>
      </c>
      <c r="D55" s="46"/>
      <c r="E55" s="46"/>
      <c r="F55" s="46"/>
      <c r="G55" s="46"/>
      <c r="H55" s="46">
        <f t="shared" si="0"/>
        <v>7323</v>
      </c>
      <c r="I55" s="46">
        <v>7400</v>
      </c>
      <c r="J55" s="70"/>
      <c r="K55" s="65">
        <f t="shared" si="1"/>
        <v>7400</v>
      </c>
      <c r="L55" s="24"/>
    </row>
    <row r="56" spans="2:12" ht="12.75">
      <c r="B56" s="65" t="s">
        <v>51</v>
      </c>
      <c r="C56" s="46">
        <v>7323</v>
      </c>
      <c r="D56" s="46"/>
      <c r="E56" s="46"/>
      <c r="F56" s="46"/>
      <c r="G56" s="46"/>
      <c r="H56" s="46">
        <f t="shared" si="0"/>
        <v>7323</v>
      </c>
      <c r="I56" s="46">
        <v>7400</v>
      </c>
      <c r="J56" s="70"/>
      <c r="K56" s="65">
        <f t="shared" si="1"/>
        <v>7400</v>
      </c>
      <c r="L56" s="24"/>
    </row>
    <row r="57" spans="2:12" ht="12.75">
      <c r="B57" s="65" t="s">
        <v>290</v>
      </c>
      <c r="C57" s="46">
        <v>7323</v>
      </c>
      <c r="D57" s="46"/>
      <c r="E57" s="46"/>
      <c r="F57" s="46"/>
      <c r="G57" s="46"/>
      <c r="H57" s="46">
        <f t="shared" si="0"/>
        <v>7323</v>
      </c>
      <c r="I57" s="46">
        <v>7400</v>
      </c>
      <c r="J57" s="70"/>
      <c r="K57" s="65">
        <f t="shared" si="1"/>
        <v>7400</v>
      </c>
      <c r="L57" s="24"/>
    </row>
    <row r="58" spans="2:12" ht="12.75">
      <c r="B58" s="65" t="s">
        <v>291</v>
      </c>
      <c r="C58" s="46">
        <v>7323</v>
      </c>
      <c r="D58" s="46"/>
      <c r="E58" s="46"/>
      <c r="F58" s="46"/>
      <c r="G58" s="46"/>
      <c r="H58" s="46">
        <f t="shared" si="0"/>
        <v>7323</v>
      </c>
      <c r="I58" s="46">
        <v>7400</v>
      </c>
      <c r="J58" s="70"/>
      <c r="K58" s="65">
        <f t="shared" si="1"/>
        <v>7400</v>
      </c>
      <c r="L58" s="24"/>
    </row>
    <row r="59" spans="2:12" ht="12.75">
      <c r="B59" s="65" t="s">
        <v>294</v>
      </c>
      <c r="C59" s="46">
        <v>7323</v>
      </c>
      <c r="D59" s="46"/>
      <c r="E59" s="46"/>
      <c r="F59" s="46"/>
      <c r="G59" s="46"/>
      <c r="H59" s="46">
        <f t="shared" si="0"/>
        <v>7323</v>
      </c>
      <c r="I59" s="46">
        <v>7400</v>
      </c>
      <c r="J59" s="70">
        <v>65857</v>
      </c>
      <c r="K59" s="65">
        <f t="shared" si="1"/>
        <v>73257</v>
      </c>
      <c r="L59" s="24"/>
    </row>
    <row r="60" spans="2:12" ht="12.75">
      <c r="B60" s="65" t="s">
        <v>295</v>
      </c>
      <c r="C60" s="46">
        <v>9215</v>
      </c>
      <c r="D60" s="46"/>
      <c r="E60" s="46"/>
      <c r="F60" s="46"/>
      <c r="G60" s="46"/>
      <c r="H60" s="46">
        <f t="shared" si="0"/>
        <v>9215</v>
      </c>
      <c r="I60" s="46">
        <v>9300</v>
      </c>
      <c r="J60" s="70">
        <v>51540</v>
      </c>
      <c r="K60" s="65">
        <f t="shared" si="1"/>
        <v>60840</v>
      </c>
      <c r="L60" s="24"/>
    </row>
    <row r="61" spans="2:12" ht="12.75">
      <c r="B61" s="65" t="s">
        <v>296</v>
      </c>
      <c r="C61" s="46">
        <v>43826</v>
      </c>
      <c r="D61" s="46">
        <v>222768</v>
      </c>
      <c r="E61" s="46"/>
      <c r="F61" s="46"/>
      <c r="G61" s="46"/>
      <c r="H61" s="46">
        <f t="shared" si="0"/>
        <v>266594</v>
      </c>
      <c r="I61" s="46">
        <v>266600</v>
      </c>
      <c r="J61" s="70">
        <v>565512</v>
      </c>
      <c r="K61" s="65">
        <f t="shared" si="1"/>
        <v>832112</v>
      </c>
      <c r="L61" s="24"/>
    </row>
    <row r="62" spans="2:12" ht="12.75">
      <c r="B62" s="65" t="s">
        <v>297</v>
      </c>
      <c r="C62" s="46">
        <v>12458</v>
      </c>
      <c r="D62" s="46"/>
      <c r="E62" s="46"/>
      <c r="F62" s="46"/>
      <c r="G62" s="46"/>
      <c r="H62" s="46">
        <f t="shared" si="0"/>
        <v>12458</v>
      </c>
      <c r="I62" s="46">
        <v>12500</v>
      </c>
      <c r="J62" s="70">
        <v>60130</v>
      </c>
      <c r="K62" s="65">
        <f t="shared" si="1"/>
        <v>72630</v>
      </c>
      <c r="L62" s="24"/>
    </row>
    <row r="63" spans="2:12" ht="12.75">
      <c r="B63" s="65" t="s">
        <v>292</v>
      </c>
      <c r="C63" s="46">
        <v>7323</v>
      </c>
      <c r="D63" s="46"/>
      <c r="E63" s="46"/>
      <c r="F63" s="46"/>
      <c r="G63" s="46"/>
      <c r="H63" s="46">
        <f t="shared" si="0"/>
        <v>7323</v>
      </c>
      <c r="I63" s="46">
        <v>7400</v>
      </c>
      <c r="J63" s="70"/>
      <c r="K63" s="65">
        <f t="shared" si="1"/>
        <v>7400</v>
      </c>
      <c r="L63" s="24"/>
    </row>
    <row r="64" spans="2:12" ht="12.75">
      <c r="B64" s="65" t="s">
        <v>293</v>
      </c>
      <c r="C64" s="46">
        <v>7323</v>
      </c>
      <c r="D64" s="46"/>
      <c r="E64" s="46"/>
      <c r="F64" s="46"/>
      <c r="G64" s="46"/>
      <c r="H64" s="46">
        <f t="shared" si="0"/>
        <v>7323</v>
      </c>
      <c r="I64" s="46">
        <v>7400</v>
      </c>
      <c r="J64" s="70"/>
      <c r="K64" s="65">
        <f t="shared" si="1"/>
        <v>7400</v>
      </c>
      <c r="L64" s="24"/>
    </row>
    <row r="65" spans="2:12" ht="12.75">
      <c r="B65" s="65" t="s">
        <v>59</v>
      </c>
      <c r="C65" s="46">
        <v>7323</v>
      </c>
      <c r="D65" s="46"/>
      <c r="E65" s="46"/>
      <c r="F65" s="46"/>
      <c r="G65" s="46"/>
      <c r="H65" s="46">
        <f t="shared" si="0"/>
        <v>7323</v>
      </c>
      <c r="I65" s="46">
        <v>7400</v>
      </c>
      <c r="J65" s="70"/>
      <c r="K65" s="65">
        <f t="shared" si="1"/>
        <v>7400</v>
      </c>
      <c r="L65" s="24"/>
    </row>
    <row r="66" spans="2:12" ht="12.75">
      <c r="B66" s="65" t="s">
        <v>298</v>
      </c>
      <c r="C66" s="46">
        <v>11418</v>
      </c>
      <c r="D66" s="46"/>
      <c r="E66" s="46"/>
      <c r="F66" s="46"/>
      <c r="G66" s="46"/>
      <c r="H66" s="46">
        <f t="shared" si="0"/>
        <v>11418</v>
      </c>
      <c r="I66" s="46">
        <v>11500</v>
      </c>
      <c r="J66" s="70">
        <v>98786</v>
      </c>
      <c r="K66" s="65">
        <f t="shared" si="1"/>
        <v>110286</v>
      </c>
      <c r="L66" s="24"/>
    </row>
    <row r="67" spans="2:12" ht="12.75">
      <c r="B67" s="65" t="s">
        <v>172</v>
      </c>
      <c r="C67" s="46">
        <v>7323</v>
      </c>
      <c r="D67" s="46"/>
      <c r="E67" s="46"/>
      <c r="F67" s="46"/>
      <c r="G67" s="46"/>
      <c r="H67" s="46">
        <f t="shared" si="0"/>
        <v>7323</v>
      </c>
      <c r="I67" s="46">
        <v>7400</v>
      </c>
      <c r="J67" s="70"/>
      <c r="K67" s="65">
        <f t="shared" si="1"/>
        <v>7400</v>
      </c>
      <c r="L67" s="24"/>
    </row>
    <row r="68" spans="2:12" ht="12.75">
      <c r="B68" s="65" t="s">
        <v>299</v>
      </c>
      <c r="C68" s="46">
        <v>8973</v>
      </c>
      <c r="D68" s="46"/>
      <c r="E68" s="46"/>
      <c r="F68" s="46"/>
      <c r="G68" s="46"/>
      <c r="H68" s="46">
        <f t="shared" si="0"/>
        <v>8973</v>
      </c>
      <c r="I68" s="46">
        <v>9000</v>
      </c>
      <c r="J68" s="70">
        <v>74447</v>
      </c>
      <c r="K68" s="65">
        <f t="shared" si="1"/>
        <v>83447</v>
      </c>
      <c r="L68" s="24"/>
    </row>
    <row r="69" spans="2:12" ht="12.75">
      <c r="B69" s="65" t="s">
        <v>300</v>
      </c>
      <c r="C69" s="46">
        <v>7323</v>
      </c>
      <c r="D69" s="46"/>
      <c r="E69" s="46"/>
      <c r="F69" s="46"/>
      <c r="G69" s="46"/>
      <c r="H69" s="46">
        <f t="shared" si="0"/>
        <v>7323</v>
      </c>
      <c r="I69" s="46">
        <v>7400</v>
      </c>
      <c r="J69" s="70"/>
      <c r="K69" s="65">
        <f t="shared" si="1"/>
        <v>7400</v>
      </c>
      <c r="L69" s="24"/>
    </row>
    <row r="70" spans="2:12" ht="12.75">
      <c r="B70" s="65" t="s">
        <v>301</v>
      </c>
      <c r="C70" s="46">
        <v>7323</v>
      </c>
      <c r="D70" s="46"/>
      <c r="E70" s="46"/>
      <c r="F70" s="46"/>
      <c r="G70" s="46"/>
      <c r="H70" s="46">
        <f t="shared" si="0"/>
        <v>7323</v>
      </c>
      <c r="I70" s="46">
        <v>7400</v>
      </c>
      <c r="J70" s="70">
        <v>20043</v>
      </c>
      <c r="K70" s="65">
        <f t="shared" si="1"/>
        <v>27443</v>
      </c>
      <c r="L70" s="24"/>
    </row>
    <row r="71" spans="2:12" ht="12.75">
      <c r="B71" s="65" t="s">
        <v>302</v>
      </c>
      <c r="C71" s="46">
        <v>10596</v>
      </c>
      <c r="D71" s="46"/>
      <c r="E71" s="46"/>
      <c r="F71" s="46"/>
      <c r="G71" s="46"/>
      <c r="H71" s="46">
        <f t="shared" si="0"/>
        <v>10596</v>
      </c>
      <c r="I71" s="46">
        <v>10600</v>
      </c>
      <c r="J71" s="70"/>
      <c r="K71" s="65">
        <f t="shared" si="1"/>
        <v>10600</v>
      </c>
      <c r="L71" s="24"/>
    </row>
    <row r="72" spans="2:12" ht="12.75">
      <c r="B72" s="65" t="s">
        <v>303</v>
      </c>
      <c r="C72" s="46">
        <v>7323</v>
      </c>
      <c r="D72" s="46"/>
      <c r="E72" s="46"/>
      <c r="F72" s="46"/>
      <c r="G72" s="46"/>
      <c r="H72" s="46">
        <f t="shared" si="0"/>
        <v>7323</v>
      </c>
      <c r="I72" s="46">
        <v>7400</v>
      </c>
      <c r="J72" s="70"/>
      <c r="K72" s="65">
        <f t="shared" si="1"/>
        <v>7400</v>
      </c>
      <c r="L72" s="24"/>
    </row>
    <row r="73" spans="2:12" ht="12.75">
      <c r="B73" s="65" t="s">
        <v>306</v>
      </c>
      <c r="C73" s="46">
        <v>46909</v>
      </c>
      <c r="D73" s="46">
        <v>178030</v>
      </c>
      <c r="E73" s="46"/>
      <c r="F73" s="46"/>
      <c r="G73" s="46"/>
      <c r="H73" s="46">
        <f aca="true" t="shared" si="2" ref="H73:H136">SUM(C73:G73)</f>
        <v>224939</v>
      </c>
      <c r="I73" s="46">
        <v>225000</v>
      </c>
      <c r="J73" s="70">
        <v>734450</v>
      </c>
      <c r="K73" s="65">
        <f aca="true" t="shared" si="3" ref="K73:K136">SUM(I73:J73)</f>
        <v>959450</v>
      </c>
      <c r="L73" s="24"/>
    </row>
    <row r="74" spans="2:12" ht="12.75">
      <c r="B74" s="65" t="s">
        <v>176</v>
      </c>
      <c r="C74" s="46">
        <v>7323</v>
      </c>
      <c r="D74" s="46"/>
      <c r="E74" s="46"/>
      <c r="F74" s="47"/>
      <c r="G74" s="47"/>
      <c r="H74" s="46">
        <f t="shared" si="2"/>
        <v>7323</v>
      </c>
      <c r="I74" s="46">
        <v>7400</v>
      </c>
      <c r="J74" s="70"/>
      <c r="K74" s="65">
        <f t="shared" si="3"/>
        <v>7400</v>
      </c>
      <c r="L74" s="24"/>
    </row>
    <row r="75" spans="2:12" ht="12.75">
      <c r="B75" s="65" t="s">
        <v>304</v>
      </c>
      <c r="C75" s="46">
        <v>7323</v>
      </c>
      <c r="D75" s="46"/>
      <c r="E75" s="46"/>
      <c r="F75" s="46"/>
      <c r="G75" s="46"/>
      <c r="H75" s="46">
        <f t="shared" si="2"/>
        <v>7323</v>
      </c>
      <c r="I75" s="46">
        <v>7400</v>
      </c>
      <c r="J75" s="70"/>
      <c r="K75" s="65">
        <f t="shared" si="3"/>
        <v>7400</v>
      </c>
      <c r="L75" s="24"/>
    </row>
    <row r="76" spans="2:12" ht="12.75">
      <c r="B76" s="65" t="s">
        <v>305</v>
      </c>
      <c r="C76" s="46">
        <v>7323</v>
      </c>
      <c r="D76" s="46"/>
      <c r="E76" s="46"/>
      <c r="F76" s="46"/>
      <c r="G76" s="46"/>
      <c r="H76" s="46">
        <f t="shared" si="2"/>
        <v>7323</v>
      </c>
      <c r="I76" s="46">
        <v>7400</v>
      </c>
      <c r="J76" s="70"/>
      <c r="K76" s="65">
        <f t="shared" si="3"/>
        <v>7400</v>
      </c>
      <c r="L76" s="24"/>
    </row>
    <row r="77" spans="2:12" ht="12.75">
      <c r="B77" s="65" t="s">
        <v>178</v>
      </c>
      <c r="C77" s="46">
        <v>7323</v>
      </c>
      <c r="D77" s="46"/>
      <c r="E77" s="46"/>
      <c r="F77" s="46"/>
      <c r="G77" s="46"/>
      <c r="H77" s="46">
        <f t="shared" si="2"/>
        <v>7323</v>
      </c>
      <c r="I77" s="46">
        <v>7400</v>
      </c>
      <c r="J77" s="70"/>
      <c r="K77" s="65">
        <f t="shared" si="3"/>
        <v>7400</v>
      </c>
      <c r="L77" s="24"/>
    </row>
    <row r="78" spans="2:12" ht="12.75">
      <c r="B78" s="65" t="s">
        <v>307</v>
      </c>
      <c r="C78" s="46">
        <v>13714</v>
      </c>
      <c r="D78" s="46"/>
      <c r="E78" s="46"/>
      <c r="F78" s="46"/>
      <c r="G78" s="46"/>
      <c r="H78" s="46">
        <f t="shared" si="2"/>
        <v>13714</v>
      </c>
      <c r="I78" s="46">
        <v>13800</v>
      </c>
      <c r="J78" s="70">
        <v>85901</v>
      </c>
      <c r="K78" s="65">
        <f t="shared" si="3"/>
        <v>99701</v>
      </c>
      <c r="L78" s="24"/>
    </row>
    <row r="79" spans="2:12" ht="12.75">
      <c r="B79" s="65" t="s">
        <v>308</v>
      </c>
      <c r="C79" s="46">
        <v>7323</v>
      </c>
      <c r="D79" s="46"/>
      <c r="E79" s="46"/>
      <c r="F79" s="46"/>
      <c r="G79" s="46"/>
      <c r="H79" s="46">
        <f t="shared" si="2"/>
        <v>7323</v>
      </c>
      <c r="I79" s="46">
        <v>7400</v>
      </c>
      <c r="J79" s="70"/>
      <c r="K79" s="65">
        <f t="shared" si="3"/>
        <v>7400</v>
      </c>
      <c r="L79" s="24"/>
    </row>
    <row r="80" spans="2:12" ht="12.75">
      <c r="B80" s="65" t="s">
        <v>309</v>
      </c>
      <c r="C80" s="46">
        <v>7469</v>
      </c>
      <c r="D80" s="46"/>
      <c r="E80" s="46"/>
      <c r="F80" s="46"/>
      <c r="G80" s="46"/>
      <c r="H80" s="46">
        <f t="shared" si="2"/>
        <v>7469</v>
      </c>
      <c r="I80" s="46">
        <v>7500</v>
      </c>
      <c r="J80" s="70">
        <v>22907</v>
      </c>
      <c r="K80" s="65">
        <f t="shared" si="3"/>
        <v>30407</v>
      </c>
      <c r="L80" s="24"/>
    </row>
    <row r="81" spans="2:12" ht="12.75">
      <c r="B81" s="65" t="s">
        <v>310</v>
      </c>
      <c r="C81" s="46">
        <v>22114</v>
      </c>
      <c r="D81" s="46">
        <v>58103</v>
      </c>
      <c r="E81" s="46"/>
      <c r="F81" s="46"/>
      <c r="G81" s="46"/>
      <c r="H81" s="46">
        <f t="shared" si="2"/>
        <v>80217</v>
      </c>
      <c r="I81" s="46">
        <v>80300</v>
      </c>
      <c r="J81" s="70">
        <v>274882</v>
      </c>
      <c r="K81" s="65">
        <f t="shared" si="3"/>
        <v>355182</v>
      </c>
      <c r="L81" s="24"/>
    </row>
    <row r="82" spans="2:12" ht="12.75">
      <c r="B82" s="65" t="s">
        <v>240</v>
      </c>
      <c r="C82" s="46">
        <v>7323</v>
      </c>
      <c r="D82" s="46"/>
      <c r="E82" s="46"/>
      <c r="F82" s="46"/>
      <c r="G82" s="46"/>
      <c r="H82" s="46">
        <f t="shared" si="2"/>
        <v>7323</v>
      </c>
      <c r="I82" s="46">
        <v>7400</v>
      </c>
      <c r="J82" s="70"/>
      <c r="K82" s="65">
        <f t="shared" si="3"/>
        <v>7400</v>
      </c>
      <c r="L82" s="24"/>
    </row>
    <row r="83" spans="2:12" ht="12.75">
      <c r="B83" s="65" t="s">
        <v>692</v>
      </c>
      <c r="C83" s="46">
        <v>14583</v>
      </c>
      <c r="D83" s="46"/>
      <c r="E83" s="46"/>
      <c r="F83" s="46"/>
      <c r="G83" s="46"/>
      <c r="H83" s="46">
        <f t="shared" si="2"/>
        <v>14583</v>
      </c>
      <c r="I83" s="46">
        <v>14600</v>
      </c>
      <c r="J83" s="70">
        <v>107376</v>
      </c>
      <c r="K83" s="65">
        <f t="shared" si="3"/>
        <v>121976</v>
      </c>
      <c r="L83" s="24"/>
    </row>
    <row r="84" spans="2:12" ht="12.75">
      <c r="B84" s="65" t="s">
        <v>311</v>
      </c>
      <c r="C84" s="46">
        <v>7323</v>
      </c>
      <c r="D84" s="46"/>
      <c r="E84" s="46"/>
      <c r="F84" s="46"/>
      <c r="G84" s="46"/>
      <c r="H84" s="46">
        <f t="shared" si="2"/>
        <v>7323</v>
      </c>
      <c r="I84" s="46">
        <v>7400</v>
      </c>
      <c r="J84" s="70">
        <v>25770</v>
      </c>
      <c r="K84" s="65">
        <f t="shared" si="3"/>
        <v>33170</v>
      </c>
      <c r="L84" s="24"/>
    </row>
    <row r="85" spans="2:12" ht="12.75">
      <c r="B85" s="65" t="s">
        <v>312</v>
      </c>
      <c r="C85" s="46">
        <v>247174</v>
      </c>
      <c r="D85" s="46">
        <v>532098</v>
      </c>
      <c r="E85" s="46">
        <v>2107804</v>
      </c>
      <c r="F85" s="46">
        <v>3229923</v>
      </c>
      <c r="G85" s="46">
        <v>12714280</v>
      </c>
      <c r="H85" s="46">
        <f t="shared" si="2"/>
        <v>18831279</v>
      </c>
      <c r="I85" s="46">
        <v>18831300</v>
      </c>
      <c r="J85" s="70">
        <v>1878359</v>
      </c>
      <c r="K85" s="65">
        <f t="shared" si="3"/>
        <v>20709659</v>
      </c>
      <c r="L85" s="24"/>
    </row>
    <row r="86" spans="2:12" ht="12.75">
      <c r="B86" s="65" t="s">
        <v>313</v>
      </c>
      <c r="C86" s="46">
        <v>7323</v>
      </c>
      <c r="D86" s="46"/>
      <c r="E86" s="46"/>
      <c r="F86" s="46"/>
      <c r="G86" s="46"/>
      <c r="H86" s="46">
        <f t="shared" si="2"/>
        <v>7323</v>
      </c>
      <c r="I86" s="46">
        <v>7400</v>
      </c>
      <c r="J86" s="70"/>
      <c r="K86" s="65">
        <f t="shared" si="3"/>
        <v>7400</v>
      </c>
      <c r="L86" s="24"/>
    </row>
    <row r="87" spans="2:12" ht="12.75">
      <c r="B87" s="65" t="s">
        <v>314</v>
      </c>
      <c r="C87" s="46">
        <v>29586</v>
      </c>
      <c r="D87" s="46">
        <v>91089</v>
      </c>
      <c r="E87" s="46"/>
      <c r="F87" s="46"/>
      <c r="G87" s="46"/>
      <c r="H87" s="46">
        <f t="shared" si="2"/>
        <v>120675</v>
      </c>
      <c r="I87" s="46">
        <v>120700</v>
      </c>
      <c r="J87" s="70">
        <v>438093</v>
      </c>
      <c r="K87" s="65">
        <f t="shared" si="3"/>
        <v>558793</v>
      </c>
      <c r="L87" s="24"/>
    </row>
    <row r="88" spans="2:12" ht="12.75">
      <c r="B88" s="65" t="s">
        <v>315</v>
      </c>
      <c r="C88" s="46">
        <v>7323</v>
      </c>
      <c r="D88" s="46"/>
      <c r="E88" s="46"/>
      <c r="F88" s="46"/>
      <c r="G88" s="46"/>
      <c r="H88" s="46">
        <f t="shared" si="2"/>
        <v>7323</v>
      </c>
      <c r="I88" s="46">
        <v>7400</v>
      </c>
      <c r="J88" s="70"/>
      <c r="K88" s="65">
        <f t="shared" si="3"/>
        <v>7400</v>
      </c>
      <c r="L88" s="24"/>
    </row>
    <row r="89" spans="2:12" ht="12.75">
      <c r="B89" s="65" t="s">
        <v>316</v>
      </c>
      <c r="C89" s="46">
        <v>7323</v>
      </c>
      <c r="D89" s="46"/>
      <c r="E89" s="46"/>
      <c r="F89" s="46"/>
      <c r="G89" s="46"/>
      <c r="H89" s="46">
        <f t="shared" si="2"/>
        <v>7323</v>
      </c>
      <c r="I89" s="46">
        <v>7400</v>
      </c>
      <c r="J89" s="70"/>
      <c r="K89" s="65">
        <f t="shared" si="3"/>
        <v>7400</v>
      </c>
      <c r="L89" s="24"/>
    </row>
    <row r="90" spans="2:12" ht="12.75">
      <c r="B90" s="65" t="s">
        <v>317</v>
      </c>
      <c r="C90" s="46">
        <v>9458</v>
      </c>
      <c r="D90" s="46"/>
      <c r="E90" s="46"/>
      <c r="F90" s="46"/>
      <c r="G90" s="46"/>
      <c r="H90" s="46">
        <f t="shared" si="2"/>
        <v>9458</v>
      </c>
      <c r="I90" s="46">
        <v>9500</v>
      </c>
      <c r="J90" s="70">
        <v>20043</v>
      </c>
      <c r="K90" s="65">
        <f t="shared" si="3"/>
        <v>29543</v>
      </c>
      <c r="L90" s="24"/>
    </row>
    <row r="91" spans="2:12" ht="12.75">
      <c r="B91" s="65" t="s">
        <v>190</v>
      </c>
      <c r="C91" s="46">
        <v>7930</v>
      </c>
      <c r="D91" s="46"/>
      <c r="E91" s="46"/>
      <c r="F91" s="46"/>
      <c r="G91" s="46"/>
      <c r="H91" s="46">
        <f t="shared" si="2"/>
        <v>7930</v>
      </c>
      <c r="I91" s="46">
        <v>8000</v>
      </c>
      <c r="J91" s="70">
        <v>22907</v>
      </c>
      <c r="K91" s="65">
        <f t="shared" si="3"/>
        <v>30907</v>
      </c>
      <c r="L91" s="24"/>
    </row>
    <row r="92" spans="2:12" ht="12.75">
      <c r="B92" s="65" t="s">
        <v>318</v>
      </c>
      <c r="C92" s="46">
        <v>15427</v>
      </c>
      <c r="D92" s="46"/>
      <c r="E92" s="46"/>
      <c r="F92" s="46"/>
      <c r="G92" s="46"/>
      <c r="H92" s="46">
        <f t="shared" si="2"/>
        <v>15427</v>
      </c>
      <c r="I92" s="46">
        <v>15500</v>
      </c>
      <c r="J92" s="70">
        <v>41519</v>
      </c>
      <c r="K92" s="65">
        <f t="shared" si="3"/>
        <v>57019</v>
      </c>
      <c r="L92" s="24"/>
    </row>
    <row r="93" spans="2:12" ht="12.75">
      <c r="B93" s="65" t="s">
        <v>612</v>
      </c>
      <c r="C93" s="46">
        <v>7323</v>
      </c>
      <c r="D93" s="46"/>
      <c r="E93" s="46"/>
      <c r="F93" s="46"/>
      <c r="G93" s="46"/>
      <c r="H93" s="46">
        <f t="shared" si="2"/>
        <v>7323</v>
      </c>
      <c r="I93" s="46">
        <v>7400</v>
      </c>
      <c r="J93" s="70"/>
      <c r="K93" s="65">
        <f t="shared" si="3"/>
        <v>7400</v>
      </c>
      <c r="L93" s="24"/>
    </row>
    <row r="94" spans="2:12" ht="12.75">
      <c r="B94" s="65" t="s">
        <v>319</v>
      </c>
      <c r="C94" s="46">
        <v>20529</v>
      </c>
      <c r="D94" s="46">
        <v>81036</v>
      </c>
      <c r="E94" s="46"/>
      <c r="F94" s="46"/>
      <c r="G94" s="46"/>
      <c r="H94" s="46">
        <f t="shared" si="2"/>
        <v>101565</v>
      </c>
      <c r="I94" s="46">
        <v>101600</v>
      </c>
      <c r="J94" s="70">
        <v>319264</v>
      </c>
      <c r="K94" s="65">
        <f t="shared" si="3"/>
        <v>420864</v>
      </c>
      <c r="L94" s="24"/>
    </row>
    <row r="95" spans="2:12" ht="12.75">
      <c r="B95" s="65" t="s">
        <v>320</v>
      </c>
      <c r="C95" s="46">
        <v>7323</v>
      </c>
      <c r="D95" s="46"/>
      <c r="E95" s="46"/>
      <c r="F95" s="46"/>
      <c r="G95" s="46"/>
      <c r="H95" s="46">
        <f t="shared" si="2"/>
        <v>7323</v>
      </c>
      <c r="I95" s="46">
        <v>7400</v>
      </c>
      <c r="J95" s="70"/>
      <c r="K95" s="65">
        <f t="shared" si="3"/>
        <v>7400</v>
      </c>
      <c r="L95" s="24"/>
    </row>
    <row r="96" spans="2:12" ht="12.75">
      <c r="B96" s="65" t="s">
        <v>321</v>
      </c>
      <c r="C96" s="46">
        <v>22330</v>
      </c>
      <c r="D96" s="46"/>
      <c r="E96" s="46"/>
      <c r="F96" s="46"/>
      <c r="G96" s="46"/>
      <c r="H96" s="46">
        <f t="shared" si="2"/>
        <v>22330</v>
      </c>
      <c r="I96" s="46">
        <v>22400</v>
      </c>
      <c r="J96" s="70">
        <v>107376</v>
      </c>
      <c r="K96" s="65">
        <f t="shared" si="3"/>
        <v>129776</v>
      </c>
      <c r="L96" s="24"/>
    </row>
    <row r="97" spans="2:12" ht="12.75">
      <c r="B97" s="65" t="s">
        <v>189</v>
      </c>
      <c r="C97" s="46">
        <v>7809</v>
      </c>
      <c r="D97" s="46"/>
      <c r="E97" s="46"/>
      <c r="F97" s="46"/>
      <c r="G97" s="46"/>
      <c r="H97" s="46">
        <f t="shared" si="2"/>
        <v>7809</v>
      </c>
      <c r="I97" s="46">
        <v>7900</v>
      </c>
      <c r="J97" s="70"/>
      <c r="K97" s="65">
        <f t="shared" si="3"/>
        <v>7900</v>
      </c>
      <c r="L97" s="24"/>
    </row>
    <row r="98" spans="2:12" ht="12.75">
      <c r="B98" s="65" t="s">
        <v>322</v>
      </c>
      <c r="C98" s="46">
        <v>7323</v>
      </c>
      <c r="D98" s="46"/>
      <c r="E98" s="46"/>
      <c r="F98" s="46"/>
      <c r="G98" s="46"/>
      <c r="H98" s="46">
        <f t="shared" si="2"/>
        <v>7323</v>
      </c>
      <c r="I98" s="46">
        <v>7400</v>
      </c>
      <c r="J98" s="70">
        <v>24338</v>
      </c>
      <c r="K98" s="65">
        <f t="shared" si="3"/>
        <v>31738</v>
      </c>
      <c r="L98" s="24"/>
    </row>
    <row r="99" spans="2:12" ht="12.75">
      <c r="B99" s="65" t="s">
        <v>6</v>
      </c>
      <c r="C99" s="46">
        <v>8100</v>
      </c>
      <c r="D99" s="46"/>
      <c r="E99" s="46"/>
      <c r="F99" s="46"/>
      <c r="G99" s="46"/>
      <c r="H99" s="46">
        <f t="shared" si="2"/>
        <v>8100</v>
      </c>
      <c r="I99" s="46">
        <v>8100</v>
      </c>
      <c r="J99" s="70">
        <v>30065</v>
      </c>
      <c r="K99" s="65">
        <f t="shared" si="3"/>
        <v>38165</v>
      </c>
      <c r="L99" s="24"/>
    </row>
    <row r="100" spans="2:12" ht="12.75">
      <c r="B100" s="65" t="s">
        <v>323</v>
      </c>
      <c r="C100" s="46">
        <v>7323</v>
      </c>
      <c r="D100" s="46"/>
      <c r="E100" s="46"/>
      <c r="F100" s="46"/>
      <c r="G100" s="46"/>
      <c r="H100" s="46">
        <f t="shared" si="2"/>
        <v>7323</v>
      </c>
      <c r="I100" s="46">
        <v>7400</v>
      </c>
      <c r="J100" s="70"/>
      <c r="K100" s="65">
        <f t="shared" si="3"/>
        <v>7400</v>
      </c>
      <c r="L100" s="24"/>
    </row>
    <row r="101" spans="2:12" ht="12.75">
      <c r="B101" s="65" t="s">
        <v>324</v>
      </c>
      <c r="C101" s="46">
        <v>7979</v>
      </c>
      <c r="D101" s="46"/>
      <c r="E101" s="46"/>
      <c r="F101" s="46"/>
      <c r="G101" s="46"/>
      <c r="H101" s="46">
        <f t="shared" si="2"/>
        <v>7979</v>
      </c>
      <c r="I101" s="46">
        <v>8000</v>
      </c>
      <c r="J101" s="70"/>
      <c r="K101" s="65">
        <f t="shared" si="3"/>
        <v>8000</v>
      </c>
      <c r="L101" s="24"/>
    </row>
    <row r="102" spans="2:12" ht="12.75">
      <c r="B102" s="65" t="s">
        <v>325</v>
      </c>
      <c r="C102" s="46">
        <v>7323</v>
      </c>
      <c r="D102" s="46"/>
      <c r="E102" s="46"/>
      <c r="F102" s="46"/>
      <c r="G102" s="46"/>
      <c r="H102" s="46">
        <f t="shared" si="2"/>
        <v>7323</v>
      </c>
      <c r="I102" s="46">
        <v>7400</v>
      </c>
      <c r="J102" s="70">
        <v>60130</v>
      </c>
      <c r="K102" s="65">
        <f t="shared" si="3"/>
        <v>67530</v>
      </c>
      <c r="L102" s="24"/>
    </row>
    <row r="103" spans="2:12" ht="12.75">
      <c r="B103" s="65" t="s">
        <v>328</v>
      </c>
      <c r="C103" s="46">
        <v>7323</v>
      </c>
      <c r="D103" s="46"/>
      <c r="E103" s="46"/>
      <c r="F103" s="46"/>
      <c r="G103" s="46"/>
      <c r="H103" s="46">
        <f t="shared" si="2"/>
        <v>7323</v>
      </c>
      <c r="I103" s="46">
        <v>7400</v>
      </c>
      <c r="J103" s="70"/>
      <c r="K103" s="65">
        <f t="shared" si="3"/>
        <v>7400</v>
      </c>
      <c r="L103" s="24"/>
    </row>
    <row r="104" spans="2:12" ht="12.75">
      <c r="B104" s="65" t="s">
        <v>326</v>
      </c>
      <c r="C104" s="46">
        <v>7323</v>
      </c>
      <c r="D104" s="46"/>
      <c r="E104" s="46"/>
      <c r="F104" s="46"/>
      <c r="G104" s="46"/>
      <c r="H104" s="46">
        <f t="shared" si="2"/>
        <v>7323</v>
      </c>
      <c r="I104" s="46">
        <v>7400</v>
      </c>
      <c r="J104" s="70">
        <v>28634</v>
      </c>
      <c r="K104" s="65">
        <f t="shared" si="3"/>
        <v>36034</v>
      </c>
      <c r="L104" s="24"/>
    </row>
    <row r="105" spans="2:12" ht="12.75">
      <c r="B105" s="65" t="s">
        <v>327</v>
      </c>
      <c r="C105" s="46">
        <v>7323</v>
      </c>
      <c r="D105" s="46"/>
      <c r="E105" s="46"/>
      <c r="F105" s="46"/>
      <c r="G105" s="46"/>
      <c r="H105" s="46">
        <f t="shared" si="2"/>
        <v>7323</v>
      </c>
      <c r="I105" s="46">
        <v>7400</v>
      </c>
      <c r="J105" s="70"/>
      <c r="K105" s="65">
        <f t="shared" si="3"/>
        <v>7400</v>
      </c>
      <c r="L105" s="24"/>
    </row>
    <row r="106" spans="2:12" ht="12.75">
      <c r="B106" s="65" t="s">
        <v>329</v>
      </c>
      <c r="C106" s="46">
        <v>7323</v>
      </c>
      <c r="D106" s="46"/>
      <c r="E106" s="46"/>
      <c r="F106" s="46"/>
      <c r="G106" s="46"/>
      <c r="H106" s="46">
        <f t="shared" si="2"/>
        <v>7323</v>
      </c>
      <c r="I106" s="46">
        <v>7400</v>
      </c>
      <c r="J106" s="70"/>
      <c r="K106" s="65">
        <f t="shared" si="3"/>
        <v>7400</v>
      </c>
      <c r="L106" s="24"/>
    </row>
    <row r="107" spans="2:12" ht="12.75">
      <c r="B107" s="65" t="s">
        <v>330</v>
      </c>
      <c r="C107" s="46">
        <v>17403</v>
      </c>
      <c r="D107" s="46"/>
      <c r="E107" s="46"/>
      <c r="F107" s="46"/>
      <c r="G107" s="46"/>
      <c r="H107" s="46">
        <f t="shared" si="2"/>
        <v>17403</v>
      </c>
      <c r="I107" s="46">
        <v>17500</v>
      </c>
      <c r="J107" s="70">
        <v>220478</v>
      </c>
      <c r="K107" s="65">
        <f t="shared" si="3"/>
        <v>237978</v>
      </c>
      <c r="L107" s="24"/>
    </row>
    <row r="108" spans="2:12" ht="12.75">
      <c r="B108" s="65" t="s">
        <v>331</v>
      </c>
      <c r="C108" s="46">
        <v>9845</v>
      </c>
      <c r="D108" s="46"/>
      <c r="E108" s="46"/>
      <c r="F108" s="46"/>
      <c r="G108" s="46"/>
      <c r="H108" s="46">
        <f t="shared" si="2"/>
        <v>9845</v>
      </c>
      <c r="I108" s="46">
        <v>9900</v>
      </c>
      <c r="J108" s="70">
        <v>52972</v>
      </c>
      <c r="K108" s="65">
        <f t="shared" si="3"/>
        <v>62872</v>
      </c>
      <c r="L108" s="24"/>
    </row>
    <row r="109" spans="2:12" ht="12.75">
      <c r="B109" s="65" t="s">
        <v>241</v>
      </c>
      <c r="C109" s="46">
        <v>7323</v>
      </c>
      <c r="D109" s="46"/>
      <c r="E109" s="46"/>
      <c r="F109" s="46"/>
      <c r="G109" s="46"/>
      <c r="H109" s="46">
        <f t="shared" si="2"/>
        <v>7323</v>
      </c>
      <c r="I109" s="46">
        <v>7400</v>
      </c>
      <c r="J109" s="70"/>
      <c r="K109" s="65">
        <f t="shared" si="3"/>
        <v>7400</v>
      </c>
      <c r="L109" s="24"/>
    </row>
    <row r="110" spans="2:12" ht="12.75">
      <c r="B110" s="65" t="s">
        <v>338</v>
      </c>
      <c r="C110" s="46">
        <v>7323</v>
      </c>
      <c r="D110" s="46"/>
      <c r="E110" s="46"/>
      <c r="F110" s="46"/>
      <c r="G110" s="46"/>
      <c r="H110" s="46">
        <f t="shared" si="2"/>
        <v>7323</v>
      </c>
      <c r="I110" s="46">
        <v>7400</v>
      </c>
      <c r="J110" s="70"/>
      <c r="K110" s="65">
        <f t="shared" si="3"/>
        <v>7400</v>
      </c>
      <c r="L110" s="24"/>
    </row>
    <row r="111" spans="2:12" ht="12.75">
      <c r="B111" s="65" t="s">
        <v>332</v>
      </c>
      <c r="C111" s="46">
        <v>7323</v>
      </c>
      <c r="D111" s="46"/>
      <c r="E111" s="46"/>
      <c r="F111" s="46"/>
      <c r="G111" s="46"/>
      <c r="H111" s="46">
        <f t="shared" si="2"/>
        <v>7323</v>
      </c>
      <c r="I111" s="46">
        <v>7400</v>
      </c>
      <c r="J111" s="70"/>
      <c r="K111" s="65">
        <f t="shared" si="3"/>
        <v>7400</v>
      </c>
      <c r="L111" s="24"/>
    </row>
    <row r="112" spans="2:12" ht="12.75">
      <c r="B112" s="65" t="s">
        <v>333</v>
      </c>
      <c r="C112" s="46">
        <v>7323</v>
      </c>
      <c r="D112" s="46"/>
      <c r="E112" s="46"/>
      <c r="F112" s="46"/>
      <c r="G112" s="46"/>
      <c r="H112" s="46">
        <f t="shared" si="2"/>
        <v>7323</v>
      </c>
      <c r="I112" s="46">
        <v>7400</v>
      </c>
      <c r="J112" s="70"/>
      <c r="K112" s="65">
        <f t="shared" si="3"/>
        <v>7400</v>
      </c>
      <c r="L112" s="24"/>
    </row>
    <row r="113" spans="2:12" ht="12.75">
      <c r="B113" s="65" t="s">
        <v>334</v>
      </c>
      <c r="C113" s="46">
        <v>14438</v>
      </c>
      <c r="D113" s="46"/>
      <c r="E113" s="46"/>
      <c r="F113" s="46"/>
      <c r="G113" s="46"/>
      <c r="H113" s="46">
        <f t="shared" si="2"/>
        <v>14438</v>
      </c>
      <c r="I113" s="46">
        <v>14500</v>
      </c>
      <c r="J113" s="70">
        <v>71584</v>
      </c>
      <c r="K113" s="65">
        <f t="shared" si="3"/>
        <v>86084</v>
      </c>
      <c r="L113" s="24"/>
    </row>
    <row r="114" spans="2:12" ht="12.75">
      <c r="B114" s="65" t="s">
        <v>196</v>
      </c>
      <c r="C114" s="46">
        <v>7323</v>
      </c>
      <c r="D114" s="46"/>
      <c r="E114" s="46"/>
      <c r="F114" s="46"/>
      <c r="G114" s="46"/>
      <c r="H114" s="46">
        <f t="shared" si="2"/>
        <v>7323</v>
      </c>
      <c r="I114" s="46">
        <v>7400</v>
      </c>
      <c r="J114" s="70"/>
      <c r="K114" s="65">
        <f t="shared" si="3"/>
        <v>7400</v>
      </c>
      <c r="L114" s="24"/>
    </row>
    <row r="115" spans="2:12" ht="12.75">
      <c r="B115" s="65" t="s">
        <v>335</v>
      </c>
      <c r="C115" s="46">
        <v>7323</v>
      </c>
      <c r="D115" s="46"/>
      <c r="E115" s="46"/>
      <c r="F115" s="46"/>
      <c r="G115" s="46"/>
      <c r="H115" s="46">
        <f t="shared" si="2"/>
        <v>7323</v>
      </c>
      <c r="I115" s="46">
        <v>7400</v>
      </c>
      <c r="J115" s="70"/>
      <c r="K115" s="65">
        <f t="shared" si="3"/>
        <v>7400</v>
      </c>
      <c r="L115" s="24"/>
    </row>
    <row r="116" spans="2:12" ht="12.75">
      <c r="B116" s="65" t="s">
        <v>336</v>
      </c>
      <c r="C116" s="46">
        <v>7809</v>
      </c>
      <c r="D116" s="46"/>
      <c r="E116" s="46"/>
      <c r="F116" s="46"/>
      <c r="G116" s="46"/>
      <c r="H116" s="46">
        <f t="shared" si="2"/>
        <v>7809</v>
      </c>
      <c r="I116" s="46">
        <v>7900</v>
      </c>
      <c r="J116" s="70">
        <v>83037</v>
      </c>
      <c r="K116" s="65">
        <f t="shared" si="3"/>
        <v>90937</v>
      </c>
      <c r="L116" s="24"/>
    </row>
    <row r="117" spans="2:12" ht="12.75">
      <c r="B117" s="65" t="s">
        <v>88</v>
      </c>
      <c r="C117" s="46">
        <v>7323</v>
      </c>
      <c r="D117" s="46"/>
      <c r="E117" s="46"/>
      <c r="F117" s="46"/>
      <c r="G117" s="46"/>
      <c r="H117" s="46">
        <f t="shared" si="2"/>
        <v>7323</v>
      </c>
      <c r="I117" s="46">
        <v>7400</v>
      </c>
      <c r="J117" s="70"/>
      <c r="K117" s="65">
        <f t="shared" si="3"/>
        <v>7400</v>
      </c>
      <c r="L117" s="24"/>
    </row>
    <row r="118" spans="2:12" ht="12.75">
      <c r="B118" s="65" t="s">
        <v>337</v>
      </c>
      <c r="C118" s="46">
        <v>22162</v>
      </c>
      <c r="D118" s="46">
        <v>78553</v>
      </c>
      <c r="E118" s="46"/>
      <c r="F118" s="46"/>
      <c r="G118" s="46"/>
      <c r="H118" s="46">
        <f t="shared" si="2"/>
        <v>100715</v>
      </c>
      <c r="I118" s="46">
        <v>100800</v>
      </c>
      <c r="J118" s="70">
        <v>402301</v>
      </c>
      <c r="K118" s="65">
        <f t="shared" si="3"/>
        <v>503101</v>
      </c>
      <c r="L118" s="24"/>
    </row>
    <row r="119" spans="2:12" ht="12.75">
      <c r="B119" s="65" t="s">
        <v>339</v>
      </c>
      <c r="C119" s="46">
        <v>7323</v>
      </c>
      <c r="D119" s="46"/>
      <c r="E119" s="46"/>
      <c r="F119" s="46"/>
      <c r="G119" s="46"/>
      <c r="H119" s="46">
        <f t="shared" si="2"/>
        <v>7323</v>
      </c>
      <c r="I119" s="46">
        <v>7400</v>
      </c>
      <c r="J119" s="70"/>
      <c r="K119" s="65">
        <f t="shared" si="3"/>
        <v>7400</v>
      </c>
      <c r="L119" s="24"/>
    </row>
    <row r="120" spans="2:12" ht="12.75">
      <c r="B120" s="65" t="s">
        <v>340</v>
      </c>
      <c r="C120" s="46">
        <v>7323</v>
      </c>
      <c r="D120" s="46"/>
      <c r="E120" s="46"/>
      <c r="F120" s="46"/>
      <c r="G120" s="46"/>
      <c r="H120" s="46">
        <f t="shared" si="2"/>
        <v>7323</v>
      </c>
      <c r="I120" s="46">
        <v>7400</v>
      </c>
      <c r="J120" s="70"/>
      <c r="K120" s="65">
        <f t="shared" si="3"/>
        <v>7400</v>
      </c>
      <c r="L120" s="24"/>
    </row>
    <row r="121" spans="2:12" ht="12.75">
      <c r="B121" s="65" t="s">
        <v>341</v>
      </c>
      <c r="C121" s="46">
        <v>7323</v>
      </c>
      <c r="D121" s="46"/>
      <c r="E121" s="46"/>
      <c r="F121" s="46"/>
      <c r="G121" s="46"/>
      <c r="H121" s="46">
        <f t="shared" si="2"/>
        <v>7323</v>
      </c>
      <c r="I121" s="46">
        <v>7400</v>
      </c>
      <c r="J121" s="70"/>
      <c r="K121" s="65">
        <f t="shared" si="3"/>
        <v>7400</v>
      </c>
      <c r="L121" s="24"/>
    </row>
    <row r="122" spans="2:12" ht="12.75">
      <c r="B122" s="65" t="s">
        <v>342</v>
      </c>
      <c r="C122" s="46">
        <v>15499</v>
      </c>
      <c r="D122" s="46">
        <v>58849</v>
      </c>
      <c r="E122" s="46"/>
      <c r="F122" s="46"/>
      <c r="G122" s="46"/>
      <c r="H122" s="46">
        <f t="shared" si="2"/>
        <v>74348</v>
      </c>
      <c r="I122" s="46">
        <v>74400</v>
      </c>
      <c r="J122" s="70">
        <v>78742</v>
      </c>
      <c r="K122" s="65">
        <f t="shared" si="3"/>
        <v>153142</v>
      </c>
      <c r="L122" s="24"/>
    </row>
    <row r="123" spans="2:12" ht="12.75">
      <c r="B123" s="65" t="s">
        <v>200</v>
      </c>
      <c r="C123" s="46">
        <v>7323</v>
      </c>
      <c r="D123" s="46"/>
      <c r="E123" s="46"/>
      <c r="F123" s="46"/>
      <c r="G123" s="46"/>
      <c r="H123" s="46">
        <f t="shared" si="2"/>
        <v>7323</v>
      </c>
      <c r="I123" s="46">
        <v>7400</v>
      </c>
      <c r="J123" s="70"/>
      <c r="K123" s="65">
        <f t="shared" si="3"/>
        <v>7400</v>
      </c>
      <c r="L123" s="24"/>
    </row>
    <row r="124" spans="2:12" ht="12.75">
      <c r="B124" s="65" t="s">
        <v>343</v>
      </c>
      <c r="C124" s="46">
        <v>17282</v>
      </c>
      <c r="D124" s="46"/>
      <c r="E124" s="46"/>
      <c r="F124" s="46"/>
      <c r="G124" s="46"/>
      <c r="H124" s="46">
        <f t="shared" si="2"/>
        <v>17282</v>
      </c>
      <c r="I124" s="46">
        <v>17300</v>
      </c>
      <c r="J124" s="70">
        <v>83037</v>
      </c>
      <c r="K124" s="65">
        <f t="shared" si="3"/>
        <v>100337</v>
      </c>
      <c r="L124" s="24"/>
    </row>
    <row r="125" spans="2:12" ht="12.75">
      <c r="B125" s="65" t="s">
        <v>344</v>
      </c>
      <c r="C125" s="46">
        <v>18726</v>
      </c>
      <c r="D125" s="46">
        <v>46449</v>
      </c>
      <c r="E125" s="46"/>
      <c r="F125" s="46"/>
      <c r="G125" s="46"/>
      <c r="H125" s="46">
        <f t="shared" si="2"/>
        <v>65175</v>
      </c>
      <c r="I125" s="46">
        <v>65200</v>
      </c>
      <c r="J125" s="70">
        <v>87332</v>
      </c>
      <c r="K125" s="65">
        <f t="shared" si="3"/>
        <v>152532</v>
      </c>
      <c r="L125" s="24"/>
    </row>
    <row r="126" spans="2:12" ht="12.75">
      <c r="B126" s="65" t="s">
        <v>345</v>
      </c>
      <c r="C126" s="46">
        <v>8318</v>
      </c>
      <c r="D126" s="46"/>
      <c r="E126" s="46"/>
      <c r="F126" s="46"/>
      <c r="G126" s="46"/>
      <c r="H126" s="46">
        <f t="shared" si="2"/>
        <v>8318</v>
      </c>
      <c r="I126" s="46">
        <v>8400</v>
      </c>
      <c r="J126" s="70">
        <v>24338</v>
      </c>
      <c r="K126" s="65">
        <f t="shared" si="3"/>
        <v>32738</v>
      </c>
      <c r="L126" s="24"/>
    </row>
    <row r="127" spans="2:12" ht="12.75">
      <c r="B127" s="65" t="s">
        <v>346</v>
      </c>
      <c r="C127" s="46">
        <v>7323</v>
      </c>
      <c r="D127" s="46"/>
      <c r="E127" s="46"/>
      <c r="F127" s="46"/>
      <c r="G127" s="46"/>
      <c r="H127" s="46">
        <f t="shared" si="2"/>
        <v>7323</v>
      </c>
      <c r="I127" s="46">
        <v>7400</v>
      </c>
      <c r="J127" s="70"/>
      <c r="K127" s="65">
        <f t="shared" si="3"/>
        <v>7400</v>
      </c>
      <c r="L127" s="24"/>
    </row>
    <row r="128" spans="2:12" ht="12.75">
      <c r="B128" s="65" t="s">
        <v>10</v>
      </c>
      <c r="C128" s="46">
        <v>11636</v>
      </c>
      <c r="D128" s="46"/>
      <c r="E128" s="46"/>
      <c r="F128" s="46"/>
      <c r="G128" s="46"/>
      <c r="H128" s="46">
        <f t="shared" si="2"/>
        <v>11636</v>
      </c>
      <c r="I128" s="46">
        <v>11700</v>
      </c>
      <c r="J128" s="70">
        <v>68720</v>
      </c>
      <c r="K128" s="65">
        <f t="shared" si="3"/>
        <v>80420</v>
      </c>
      <c r="L128" s="24"/>
    </row>
    <row r="129" spans="2:12" ht="12.75">
      <c r="B129" s="65" t="s">
        <v>347</v>
      </c>
      <c r="C129" s="46">
        <v>14583</v>
      </c>
      <c r="D129" s="46"/>
      <c r="E129" s="46"/>
      <c r="F129" s="46"/>
      <c r="G129" s="46"/>
      <c r="H129" s="46">
        <f t="shared" si="2"/>
        <v>14583</v>
      </c>
      <c r="I129" s="46">
        <v>14600</v>
      </c>
      <c r="J129" s="70">
        <v>61562</v>
      </c>
      <c r="K129" s="65">
        <f t="shared" si="3"/>
        <v>76162</v>
      </c>
      <c r="L129" s="24"/>
    </row>
    <row r="130" spans="2:12" ht="12.75">
      <c r="B130" s="65" t="s">
        <v>348</v>
      </c>
      <c r="C130" s="46">
        <v>7323</v>
      </c>
      <c r="D130" s="46"/>
      <c r="E130" s="46"/>
      <c r="F130" s="46"/>
      <c r="G130" s="46"/>
      <c r="H130" s="46">
        <f t="shared" si="2"/>
        <v>7323</v>
      </c>
      <c r="I130" s="46">
        <v>7400</v>
      </c>
      <c r="J130" s="70"/>
      <c r="K130" s="65">
        <f t="shared" si="3"/>
        <v>7400</v>
      </c>
      <c r="L130" s="24"/>
    </row>
    <row r="131" spans="2:12" ht="12.75">
      <c r="B131" s="65" t="s">
        <v>349</v>
      </c>
      <c r="C131" s="46">
        <v>7323</v>
      </c>
      <c r="D131" s="46"/>
      <c r="E131" s="46"/>
      <c r="F131" s="46"/>
      <c r="G131" s="46"/>
      <c r="H131" s="46">
        <f t="shared" si="2"/>
        <v>7323</v>
      </c>
      <c r="I131" s="46">
        <v>7400</v>
      </c>
      <c r="J131" s="70"/>
      <c r="K131" s="65">
        <f t="shared" si="3"/>
        <v>7400</v>
      </c>
      <c r="L131" s="24"/>
    </row>
    <row r="132" spans="2:12" ht="12.75">
      <c r="B132" s="65" t="s">
        <v>350</v>
      </c>
      <c r="C132" s="46">
        <v>7323</v>
      </c>
      <c r="D132" s="46"/>
      <c r="E132" s="46"/>
      <c r="F132" s="46"/>
      <c r="G132" s="46"/>
      <c r="H132" s="46">
        <f t="shared" si="2"/>
        <v>7323</v>
      </c>
      <c r="I132" s="46">
        <v>7400</v>
      </c>
      <c r="J132" s="70"/>
      <c r="K132" s="65">
        <f t="shared" si="3"/>
        <v>7400</v>
      </c>
      <c r="L132" s="24"/>
    </row>
    <row r="133" spans="2:12" ht="12.75">
      <c r="B133" s="65" t="s">
        <v>351</v>
      </c>
      <c r="C133" s="46">
        <v>7323</v>
      </c>
      <c r="D133" s="46"/>
      <c r="E133" s="46"/>
      <c r="F133" s="46"/>
      <c r="G133" s="46"/>
      <c r="H133" s="46">
        <f t="shared" si="2"/>
        <v>7323</v>
      </c>
      <c r="I133" s="46">
        <v>7400</v>
      </c>
      <c r="J133" s="70"/>
      <c r="K133" s="65">
        <f t="shared" si="3"/>
        <v>7400</v>
      </c>
      <c r="L133" s="24"/>
    </row>
    <row r="134" spans="2:12" ht="12.75">
      <c r="B134" s="65" t="s">
        <v>352</v>
      </c>
      <c r="C134" s="46">
        <v>7323</v>
      </c>
      <c r="D134" s="46"/>
      <c r="E134" s="46"/>
      <c r="F134" s="46"/>
      <c r="G134" s="46"/>
      <c r="H134" s="46">
        <f t="shared" si="2"/>
        <v>7323</v>
      </c>
      <c r="I134" s="46">
        <v>7400</v>
      </c>
      <c r="J134" s="70"/>
      <c r="K134" s="65">
        <f t="shared" si="3"/>
        <v>7400</v>
      </c>
      <c r="L134" s="24"/>
    </row>
    <row r="135" spans="2:12" ht="12.75">
      <c r="B135" s="65" t="s">
        <v>353</v>
      </c>
      <c r="C135" s="46">
        <v>7323</v>
      </c>
      <c r="D135" s="46"/>
      <c r="E135" s="46"/>
      <c r="F135" s="46"/>
      <c r="G135" s="46"/>
      <c r="H135" s="46">
        <f t="shared" si="2"/>
        <v>7323</v>
      </c>
      <c r="I135" s="46">
        <v>7400</v>
      </c>
      <c r="J135" s="70"/>
      <c r="K135" s="65">
        <f t="shared" si="3"/>
        <v>7400</v>
      </c>
      <c r="L135" s="24"/>
    </row>
    <row r="136" spans="2:12" ht="12.75">
      <c r="B136" s="65" t="s">
        <v>354</v>
      </c>
      <c r="C136" s="46">
        <v>7323</v>
      </c>
      <c r="D136" s="46"/>
      <c r="E136" s="46"/>
      <c r="F136" s="46"/>
      <c r="G136" s="46"/>
      <c r="H136" s="46">
        <f t="shared" si="2"/>
        <v>7323</v>
      </c>
      <c r="I136" s="46">
        <v>7400</v>
      </c>
      <c r="J136" s="70"/>
      <c r="K136" s="65">
        <f t="shared" si="3"/>
        <v>7400</v>
      </c>
      <c r="L136" s="24"/>
    </row>
    <row r="137" spans="2:12" ht="12.75">
      <c r="B137" s="65" t="s">
        <v>355</v>
      </c>
      <c r="C137" s="46">
        <v>18197</v>
      </c>
      <c r="D137" s="46">
        <v>75089</v>
      </c>
      <c r="E137" s="46"/>
      <c r="F137" s="46"/>
      <c r="G137" s="46"/>
      <c r="H137" s="46">
        <f aca="true" t="shared" si="4" ref="H137:H180">SUM(C137:G137)</f>
        <v>93286</v>
      </c>
      <c r="I137" s="46">
        <v>93300</v>
      </c>
      <c r="J137" s="70">
        <v>160348</v>
      </c>
      <c r="K137" s="65">
        <f aca="true" t="shared" si="5" ref="K137:K180">SUM(I137:J137)</f>
        <v>253648</v>
      </c>
      <c r="L137" s="24"/>
    </row>
    <row r="138" spans="2:12" ht="12.75">
      <c r="B138" s="65" t="s">
        <v>356</v>
      </c>
      <c r="C138" s="46">
        <v>7323</v>
      </c>
      <c r="D138" s="46"/>
      <c r="E138" s="46"/>
      <c r="F138" s="46"/>
      <c r="G138" s="46"/>
      <c r="H138" s="46">
        <f t="shared" si="4"/>
        <v>7323</v>
      </c>
      <c r="I138" s="46">
        <v>7400</v>
      </c>
      <c r="J138" s="70"/>
      <c r="K138" s="65">
        <f t="shared" si="5"/>
        <v>7400</v>
      </c>
      <c r="L138" s="24"/>
    </row>
    <row r="139" spans="2:12" ht="12.75">
      <c r="B139" s="65" t="s">
        <v>357</v>
      </c>
      <c r="C139" s="46">
        <v>7323</v>
      </c>
      <c r="D139" s="46"/>
      <c r="E139" s="46"/>
      <c r="F139" s="46"/>
      <c r="G139" s="46"/>
      <c r="H139" s="46">
        <f t="shared" si="4"/>
        <v>7323</v>
      </c>
      <c r="I139" s="46">
        <v>7400</v>
      </c>
      <c r="J139" s="70"/>
      <c r="K139" s="65">
        <f t="shared" si="5"/>
        <v>7400</v>
      </c>
      <c r="L139" s="24"/>
    </row>
    <row r="140" spans="2:12" ht="12.75">
      <c r="B140" s="65" t="s">
        <v>358</v>
      </c>
      <c r="C140" s="46">
        <v>14414</v>
      </c>
      <c r="D140" s="46"/>
      <c r="E140" s="46"/>
      <c r="F140" s="46"/>
      <c r="G140" s="46"/>
      <c r="H140" s="46">
        <f t="shared" si="4"/>
        <v>14414</v>
      </c>
      <c r="I140" s="46">
        <v>14500</v>
      </c>
      <c r="J140" s="70">
        <v>38655</v>
      </c>
      <c r="K140" s="65">
        <f t="shared" si="5"/>
        <v>53155</v>
      </c>
      <c r="L140" s="24"/>
    </row>
    <row r="141" spans="2:12" ht="12.75">
      <c r="B141" s="65" t="s">
        <v>359</v>
      </c>
      <c r="C141" s="46">
        <v>21826</v>
      </c>
      <c r="D141" s="46">
        <v>43024</v>
      </c>
      <c r="E141" s="46"/>
      <c r="F141" s="46"/>
      <c r="G141" s="46"/>
      <c r="H141" s="46">
        <f t="shared" si="4"/>
        <v>64850</v>
      </c>
      <c r="I141" s="46">
        <v>64900</v>
      </c>
      <c r="J141" s="70">
        <v>153189</v>
      </c>
      <c r="K141" s="65">
        <f t="shared" si="5"/>
        <v>218089</v>
      </c>
      <c r="L141" s="24"/>
    </row>
    <row r="142" spans="2:12" ht="12.75">
      <c r="B142" s="65" t="s">
        <v>8</v>
      </c>
      <c r="C142" s="46">
        <v>7323</v>
      </c>
      <c r="D142" s="46"/>
      <c r="E142" s="46"/>
      <c r="F142" s="46"/>
      <c r="G142" s="46"/>
      <c r="H142" s="46">
        <f t="shared" si="4"/>
        <v>7323</v>
      </c>
      <c r="I142" s="46">
        <v>7400</v>
      </c>
      <c r="J142" s="70"/>
      <c r="K142" s="65">
        <f t="shared" si="5"/>
        <v>7400</v>
      </c>
      <c r="L142" s="24"/>
    </row>
    <row r="143" spans="2:12" ht="12.75">
      <c r="B143" s="65" t="s">
        <v>360</v>
      </c>
      <c r="C143" s="46">
        <v>7323</v>
      </c>
      <c r="D143" s="46"/>
      <c r="E143" s="46"/>
      <c r="F143" s="46"/>
      <c r="G143" s="46"/>
      <c r="H143" s="46">
        <f t="shared" si="4"/>
        <v>7323</v>
      </c>
      <c r="I143" s="46">
        <v>7400</v>
      </c>
      <c r="J143" s="70"/>
      <c r="K143" s="65">
        <f t="shared" si="5"/>
        <v>7400</v>
      </c>
      <c r="L143" s="24"/>
    </row>
    <row r="144" spans="2:12" ht="12.75">
      <c r="B144" s="65" t="s">
        <v>362</v>
      </c>
      <c r="C144" s="46">
        <v>10305</v>
      </c>
      <c r="D144" s="46"/>
      <c r="E144" s="46"/>
      <c r="F144" s="46"/>
      <c r="G144" s="46"/>
      <c r="H144" s="46">
        <f t="shared" si="4"/>
        <v>10305</v>
      </c>
      <c r="I144" s="46">
        <v>10400</v>
      </c>
      <c r="J144" s="70">
        <v>57267</v>
      </c>
      <c r="K144" s="65">
        <f t="shared" si="5"/>
        <v>67667</v>
      </c>
      <c r="L144" s="24"/>
    </row>
    <row r="145" spans="2:12" ht="12.75">
      <c r="B145" s="65" t="s">
        <v>361</v>
      </c>
      <c r="C145" s="46">
        <v>7323</v>
      </c>
      <c r="D145" s="46"/>
      <c r="E145" s="46"/>
      <c r="F145" s="46"/>
      <c r="G145" s="46"/>
      <c r="H145" s="46">
        <f t="shared" si="4"/>
        <v>7323</v>
      </c>
      <c r="I145" s="46">
        <v>7400</v>
      </c>
      <c r="J145" s="70"/>
      <c r="K145" s="65">
        <f t="shared" si="5"/>
        <v>7400</v>
      </c>
      <c r="L145" s="24"/>
    </row>
    <row r="146" spans="2:12" ht="12.75">
      <c r="B146" s="65" t="s">
        <v>363</v>
      </c>
      <c r="C146" s="46">
        <v>35932</v>
      </c>
      <c r="D146" s="46">
        <v>67678</v>
      </c>
      <c r="E146" s="46"/>
      <c r="F146" s="46"/>
      <c r="G146" s="46"/>
      <c r="H146" s="46">
        <f t="shared" si="4"/>
        <v>103610</v>
      </c>
      <c r="I146" s="46">
        <v>103700</v>
      </c>
      <c r="J146" s="70">
        <v>233363</v>
      </c>
      <c r="K146" s="65">
        <f t="shared" si="5"/>
        <v>337063</v>
      </c>
      <c r="L146" s="24"/>
    </row>
    <row r="147" spans="2:12" ht="12.75">
      <c r="B147" s="65" t="s">
        <v>392</v>
      </c>
      <c r="C147" s="46">
        <v>14414</v>
      </c>
      <c r="D147" s="46"/>
      <c r="E147" s="46"/>
      <c r="F147" s="46"/>
      <c r="G147" s="46"/>
      <c r="H147" s="46">
        <f t="shared" si="4"/>
        <v>14414</v>
      </c>
      <c r="I147" s="46">
        <v>14500</v>
      </c>
      <c r="J147" s="70">
        <v>47245</v>
      </c>
      <c r="K147" s="65">
        <f t="shared" si="5"/>
        <v>61745</v>
      </c>
      <c r="L147" s="24"/>
    </row>
    <row r="148" spans="2:12" ht="12.75">
      <c r="B148" s="65" t="s">
        <v>393</v>
      </c>
      <c r="C148" s="46">
        <v>16969</v>
      </c>
      <c r="D148" s="46">
        <v>85841</v>
      </c>
      <c r="E148" s="46"/>
      <c r="F148" s="46"/>
      <c r="G148" s="46"/>
      <c r="H148" s="46">
        <f t="shared" si="4"/>
        <v>102810</v>
      </c>
      <c r="I148" s="46">
        <v>102900</v>
      </c>
      <c r="J148" s="70">
        <v>216183</v>
      </c>
      <c r="K148" s="65">
        <f t="shared" si="5"/>
        <v>319083</v>
      </c>
      <c r="L148" s="24"/>
    </row>
    <row r="149" spans="2:12" ht="12.75">
      <c r="B149" s="65" t="s">
        <v>650</v>
      </c>
      <c r="C149" s="46">
        <v>14366</v>
      </c>
      <c r="D149" s="46">
        <v>23391</v>
      </c>
      <c r="E149" s="46"/>
      <c r="F149" s="46"/>
      <c r="G149" s="46"/>
      <c r="H149" s="46">
        <f t="shared" si="4"/>
        <v>37757</v>
      </c>
      <c r="I149" s="46">
        <v>37800</v>
      </c>
      <c r="J149" s="70">
        <v>153189</v>
      </c>
      <c r="K149" s="65">
        <f t="shared" si="5"/>
        <v>190989</v>
      </c>
      <c r="L149" s="24"/>
    </row>
    <row r="150" spans="2:12" ht="12.75">
      <c r="B150" s="65" t="s">
        <v>364</v>
      </c>
      <c r="C150" s="46">
        <v>7323</v>
      </c>
      <c r="D150" s="46"/>
      <c r="E150" s="46"/>
      <c r="F150" s="46"/>
      <c r="G150" s="46"/>
      <c r="H150" s="46">
        <f t="shared" si="4"/>
        <v>7323</v>
      </c>
      <c r="I150" s="46">
        <v>7400</v>
      </c>
      <c r="J150" s="70"/>
      <c r="K150" s="65">
        <f t="shared" si="5"/>
        <v>7400</v>
      </c>
      <c r="L150" s="24"/>
    </row>
    <row r="151" spans="2:12" ht="12.75">
      <c r="B151" s="65" t="s">
        <v>365</v>
      </c>
      <c r="C151" s="46">
        <v>7323</v>
      </c>
      <c r="D151" s="46"/>
      <c r="E151" s="46"/>
      <c r="F151" s="46"/>
      <c r="G151" s="46"/>
      <c r="H151" s="46">
        <f t="shared" si="4"/>
        <v>7323</v>
      </c>
      <c r="I151" s="46">
        <v>7400</v>
      </c>
      <c r="J151" s="70"/>
      <c r="K151" s="65">
        <f t="shared" si="5"/>
        <v>7400</v>
      </c>
      <c r="L151" s="24"/>
    </row>
    <row r="152" spans="2:12" ht="12.75">
      <c r="B152" s="65" t="s">
        <v>366</v>
      </c>
      <c r="C152" s="46">
        <v>7323</v>
      </c>
      <c r="D152" s="46"/>
      <c r="E152" s="46"/>
      <c r="F152" s="46"/>
      <c r="G152" s="46"/>
      <c r="H152" s="46">
        <f t="shared" si="4"/>
        <v>7323</v>
      </c>
      <c r="I152" s="46">
        <v>7400</v>
      </c>
      <c r="J152" s="70">
        <v>34360</v>
      </c>
      <c r="K152" s="65">
        <f t="shared" si="5"/>
        <v>41760</v>
      </c>
      <c r="L152" s="24"/>
    </row>
    <row r="153" spans="2:12" ht="12.75">
      <c r="B153" s="65" t="s">
        <v>367</v>
      </c>
      <c r="C153" s="46">
        <v>12216</v>
      </c>
      <c r="D153" s="46"/>
      <c r="E153" s="46"/>
      <c r="F153" s="46"/>
      <c r="G153" s="46"/>
      <c r="H153" s="46">
        <f t="shared" si="4"/>
        <v>12216</v>
      </c>
      <c r="I153" s="46">
        <v>12300</v>
      </c>
      <c r="J153" s="70"/>
      <c r="K153" s="65">
        <f t="shared" si="5"/>
        <v>12300</v>
      </c>
      <c r="L153" s="24"/>
    </row>
    <row r="154" spans="2:12" ht="12.75">
      <c r="B154" s="65" t="s">
        <v>368</v>
      </c>
      <c r="C154" s="46">
        <v>7323</v>
      </c>
      <c r="D154" s="46"/>
      <c r="E154" s="46"/>
      <c r="F154" s="46"/>
      <c r="G154" s="46"/>
      <c r="H154" s="46">
        <f t="shared" si="4"/>
        <v>7323</v>
      </c>
      <c r="I154" s="46">
        <v>7400</v>
      </c>
      <c r="J154" s="70"/>
      <c r="K154" s="65">
        <f t="shared" si="5"/>
        <v>7400</v>
      </c>
      <c r="L154" s="24"/>
    </row>
    <row r="155" spans="2:12" ht="12.75">
      <c r="B155" s="65" t="s">
        <v>369</v>
      </c>
      <c r="C155" s="46">
        <v>7323</v>
      </c>
      <c r="D155" s="46"/>
      <c r="E155" s="46"/>
      <c r="F155" s="46"/>
      <c r="G155" s="46"/>
      <c r="H155" s="46">
        <f t="shared" si="4"/>
        <v>7323</v>
      </c>
      <c r="I155" s="46">
        <v>7400</v>
      </c>
      <c r="J155" s="70">
        <v>28634</v>
      </c>
      <c r="K155" s="65">
        <f t="shared" si="5"/>
        <v>36034</v>
      </c>
      <c r="L155" s="24"/>
    </row>
    <row r="156" spans="2:12" ht="12.75">
      <c r="B156" s="65" t="s">
        <v>370</v>
      </c>
      <c r="C156" s="46">
        <v>7906</v>
      </c>
      <c r="D156" s="46"/>
      <c r="E156" s="46"/>
      <c r="F156" s="46"/>
      <c r="G156" s="46"/>
      <c r="H156" s="46">
        <f t="shared" si="4"/>
        <v>7906</v>
      </c>
      <c r="I156" s="46">
        <v>8000</v>
      </c>
      <c r="J156" s="70">
        <v>32929</v>
      </c>
      <c r="K156" s="65">
        <f t="shared" si="5"/>
        <v>40929</v>
      </c>
      <c r="L156" s="24"/>
    </row>
    <row r="157" spans="2:12" ht="12.75">
      <c r="B157" s="65" t="s">
        <v>378</v>
      </c>
      <c r="C157" s="46">
        <v>16198</v>
      </c>
      <c r="D157" s="46"/>
      <c r="E157" s="46"/>
      <c r="F157" s="46"/>
      <c r="G157" s="46"/>
      <c r="H157" s="46">
        <f t="shared" si="4"/>
        <v>16198</v>
      </c>
      <c r="I157" s="46">
        <v>16200</v>
      </c>
      <c r="J157" s="70">
        <v>32929</v>
      </c>
      <c r="K157" s="65">
        <f t="shared" si="5"/>
        <v>49129</v>
      </c>
      <c r="L157" s="24"/>
    </row>
    <row r="158" spans="2:12" ht="12.75">
      <c r="B158" s="65" t="s">
        <v>377</v>
      </c>
      <c r="C158" s="46">
        <v>8173</v>
      </c>
      <c r="D158" s="46"/>
      <c r="E158" s="46"/>
      <c r="F158" s="46"/>
      <c r="G158" s="46"/>
      <c r="H158" s="46">
        <f t="shared" si="4"/>
        <v>8173</v>
      </c>
      <c r="I158" s="46">
        <v>8200</v>
      </c>
      <c r="J158" s="70">
        <v>30065</v>
      </c>
      <c r="K158" s="65">
        <f t="shared" si="5"/>
        <v>38265</v>
      </c>
      <c r="L158" s="24"/>
    </row>
    <row r="159" spans="2:12" ht="12.75">
      <c r="B159" s="65" t="s">
        <v>371</v>
      </c>
      <c r="C159" s="46">
        <v>118087</v>
      </c>
      <c r="D159" s="46">
        <v>236532</v>
      </c>
      <c r="E159" s="46">
        <v>914747</v>
      </c>
      <c r="F159" s="46">
        <v>1397232</v>
      </c>
      <c r="G159" s="46"/>
      <c r="H159" s="46">
        <f t="shared" si="4"/>
        <v>2666598</v>
      </c>
      <c r="I159" s="46">
        <v>2666600</v>
      </c>
      <c r="J159" s="70">
        <v>1161089</v>
      </c>
      <c r="K159" s="65">
        <f t="shared" si="5"/>
        <v>3827689</v>
      </c>
      <c r="L159" s="24"/>
    </row>
    <row r="160" spans="2:12" ht="12.75">
      <c r="B160" s="65" t="s">
        <v>372</v>
      </c>
      <c r="C160" s="46">
        <v>26189</v>
      </c>
      <c r="D160" s="46"/>
      <c r="E160" s="46"/>
      <c r="F160" s="46"/>
      <c r="G160" s="46"/>
      <c r="H160" s="46">
        <f t="shared" si="4"/>
        <v>26189</v>
      </c>
      <c r="I160" s="46">
        <v>26200</v>
      </c>
      <c r="J160" s="70">
        <v>303515</v>
      </c>
      <c r="K160" s="65">
        <f t="shared" si="5"/>
        <v>329715</v>
      </c>
      <c r="L160" s="24"/>
    </row>
    <row r="161" spans="2:12" ht="12.75">
      <c r="B161" s="65" t="s">
        <v>373</v>
      </c>
      <c r="C161" s="46">
        <v>7323</v>
      </c>
      <c r="D161" s="46"/>
      <c r="E161" s="46"/>
      <c r="F161" s="46"/>
      <c r="G161" s="46"/>
      <c r="H161" s="46">
        <f t="shared" si="4"/>
        <v>7323</v>
      </c>
      <c r="I161" s="46">
        <v>7400</v>
      </c>
      <c r="J161" s="70"/>
      <c r="K161" s="65">
        <f t="shared" si="5"/>
        <v>7400</v>
      </c>
      <c r="L161" s="24"/>
    </row>
    <row r="162" spans="2:12" ht="12.75">
      <c r="B162" s="65" t="s">
        <v>374</v>
      </c>
      <c r="C162" s="46">
        <v>273025</v>
      </c>
      <c r="D162" s="46">
        <v>709383</v>
      </c>
      <c r="E162" s="46">
        <v>2884959</v>
      </c>
      <c r="F162" s="46">
        <v>4422229</v>
      </c>
      <c r="G162" s="46">
        <v>19404364</v>
      </c>
      <c r="H162" s="46">
        <f t="shared" si="4"/>
        <v>27693960</v>
      </c>
      <c r="I162" s="46">
        <v>27694000</v>
      </c>
      <c r="J162" s="70">
        <v>2436713</v>
      </c>
      <c r="K162" s="65">
        <f t="shared" si="5"/>
        <v>30130713</v>
      </c>
      <c r="L162" s="24"/>
    </row>
    <row r="163" spans="2:12" ht="12.75">
      <c r="B163" s="65" t="s">
        <v>375</v>
      </c>
      <c r="C163" s="46">
        <v>7323</v>
      </c>
      <c r="D163" s="46"/>
      <c r="E163" s="46"/>
      <c r="F163" s="46"/>
      <c r="G163" s="46"/>
      <c r="H163" s="46">
        <f t="shared" si="4"/>
        <v>7323</v>
      </c>
      <c r="I163" s="46">
        <v>7400</v>
      </c>
      <c r="J163" s="70"/>
      <c r="K163" s="65">
        <f t="shared" si="5"/>
        <v>7400</v>
      </c>
      <c r="L163" s="24"/>
    </row>
    <row r="164" spans="2:12" ht="12.75">
      <c r="B164" s="65" t="s">
        <v>376</v>
      </c>
      <c r="C164" s="46">
        <v>10087</v>
      </c>
      <c r="D164" s="46"/>
      <c r="E164" s="46"/>
      <c r="F164" s="46"/>
      <c r="G164" s="46"/>
      <c r="H164" s="46">
        <f t="shared" si="4"/>
        <v>10087</v>
      </c>
      <c r="I164" s="46">
        <v>10100</v>
      </c>
      <c r="J164" s="70">
        <v>68720</v>
      </c>
      <c r="K164" s="65">
        <f t="shared" si="5"/>
        <v>78820</v>
      </c>
      <c r="L164" s="24"/>
    </row>
    <row r="165" spans="2:12" ht="12.75">
      <c r="B165" s="65" t="s">
        <v>382</v>
      </c>
      <c r="C165" s="46">
        <v>7323</v>
      </c>
      <c r="D165" s="46"/>
      <c r="E165" s="46"/>
      <c r="F165" s="46"/>
      <c r="G165" s="46"/>
      <c r="H165" s="46">
        <f t="shared" si="4"/>
        <v>7323</v>
      </c>
      <c r="I165" s="46">
        <v>7400</v>
      </c>
      <c r="J165" s="70"/>
      <c r="K165" s="65">
        <f t="shared" si="5"/>
        <v>7400</v>
      </c>
      <c r="L165" s="24"/>
    </row>
    <row r="166" spans="2:12" ht="12.75">
      <c r="B166" s="65" t="s">
        <v>9</v>
      </c>
      <c r="C166" s="46">
        <v>7323</v>
      </c>
      <c r="D166" s="46"/>
      <c r="E166" s="46"/>
      <c r="F166" s="46"/>
      <c r="G166" s="46"/>
      <c r="H166" s="46">
        <f t="shared" si="4"/>
        <v>7323</v>
      </c>
      <c r="I166" s="46">
        <v>7400</v>
      </c>
      <c r="J166" s="70"/>
      <c r="K166" s="65">
        <f t="shared" si="5"/>
        <v>7400</v>
      </c>
      <c r="L166" s="24"/>
    </row>
    <row r="167" spans="2:12" ht="12.75">
      <c r="B167" s="65" t="s">
        <v>379</v>
      </c>
      <c r="C167" s="46">
        <v>9458</v>
      </c>
      <c r="D167" s="46"/>
      <c r="E167" s="46"/>
      <c r="F167" s="46"/>
      <c r="G167" s="46"/>
      <c r="H167" s="46">
        <f t="shared" si="4"/>
        <v>9458</v>
      </c>
      <c r="I167" s="46">
        <v>9500</v>
      </c>
      <c r="J167" s="70">
        <v>38655</v>
      </c>
      <c r="K167" s="65">
        <f t="shared" si="5"/>
        <v>48155</v>
      </c>
      <c r="L167" s="24"/>
    </row>
    <row r="168" spans="2:12" ht="12.75">
      <c r="B168" s="65" t="s">
        <v>380</v>
      </c>
      <c r="C168" s="46">
        <v>7323</v>
      </c>
      <c r="D168" s="46"/>
      <c r="E168" s="46"/>
      <c r="F168" s="46"/>
      <c r="G168" s="46"/>
      <c r="H168" s="46">
        <f t="shared" si="4"/>
        <v>7323</v>
      </c>
      <c r="I168" s="46">
        <v>7400</v>
      </c>
      <c r="J168" s="70">
        <v>37224</v>
      </c>
      <c r="K168" s="65">
        <f t="shared" si="5"/>
        <v>44624</v>
      </c>
      <c r="L168" s="24"/>
    </row>
    <row r="169" spans="2:12" ht="12.75">
      <c r="B169" s="65" t="s">
        <v>381</v>
      </c>
      <c r="C169" s="46">
        <v>17715</v>
      </c>
      <c r="D169" s="46"/>
      <c r="E169" s="46"/>
      <c r="F169" s="46"/>
      <c r="G169" s="46"/>
      <c r="H169" s="46">
        <f t="shared" si="4"/>
        <v>17715</v>
      </c>
      <c r="I169" s="46">
        <v>17800</v>
      </c>
      <c r="J169" s="70">
        <v>81606</v>
      </c>
      <c r="K169" s="65">
        <f t="shared" si="5"/>
        <v>99406</v>
      </c>
      <c r="L169" s="24"/>
    </row>
    <row r="170" spans="2:12" ht="12.75">
      <c r="B170" s="65" t="s">
        <v>383</v>
      </c>
      <c r="C170" s="46">
        <v>7323</v>
      </c>
      <c r="D170" s="46"/>
      <c r="E170" s="46"/>
      <c r="F170" s="46"/>
      <c r="G170" s="46"/>
      <c r="H170" s="46">
        <f t="shared" si="4"/>
        <v>7323</v>
      </c>
      <c r="I170" s="46">
        <v>7400</v>
      </c>
      <c r="J170" s="70"/>
      <c r="K170" s="65">
        <f t="shared" si="5"/>
        <v>7400</v>
      </c>
      <c r="L170" s="24"/>
    </row>
    <row r="171" spans="2:12" ht="12.75">
      <c r="B171" s="65" t="s">
        <v>384</v>
      </c>
      <c r="C171" s="46">
        <v>7323</v>
      </c>
      <c r="D171" s="46"/>
      <c r="E171" s="46"/>
      <c r="F171" s="46"/>
      <c r="G171" s="46"/>
      <c r="H171" s="46">
        <f t="shared" si="4"/>
        <v>7323</v>
      </c>
      <c r="I171" s="46">
        <v>7400</v>
      </c>
      <c r="J171" s="70"/>
      <c r="K171" s="65">
        <f t="shared" si="5"/>
        <v>7400</v>
      </c>
      <c r="L171" s="24"/>
    </row>
    <row r="172" spans="2:12" ht="12.75">
      <c r="B172" s="65" t="s">
        <v>385</v>
      </c>
      <c r="C172" s="46">
        <v>17643</v>
      </c>
      <c r="D172" s="46"/>
      <c r="E172" s="46"/>
      <c r="F172" s="46"/>
      <c r="G172" s="46"/>
      <c r="H172" s="46">
        <f t="shared" si="4"/>
        <v>17643</v>
      </c>
      <c r="I172" s="46">
        <v>17700</v>
      </c>
      <c r="J172" s="70">
        <v>78742</v>
      </c>
      <c r="K172" s="65">
        <f t="shared" si="5"/>
        <v>96442</v>
      </c>
      <c r="L172" s="24"/>
    </row>
    <row r="173" spans="2:12" ht="12.75">
      <c r="B173" s="65" t="s">
        <v>386</v>
      </c>
      <c r="C173" s="46">
        <v>7323</v>
      </c>
      <c r="D173" s="46"/>
      <c r="E173" s="46"/>
      <c r="F173" s="46"/>
      <c r="G173" s="46"/>
      <c r="H173" s="46">
        <f t="shared" si="4"/>
        <v>7323</v>
      </c>
      <c r="I173" s="46">
        <v>7400</v>
      </c>
      <c r="J173" s="70"/>
      <c r="K173" s="65">
        <f t="shared" si="5"/>
        <v>7400</v>
      </c>
      <c r="L173" s="24"/>
    </row>
    <row r="174" spans="2:12" ht="12.75">
      <c r="B174" s="65" t="s">
        <v>387</v>
      </c>
      <c r="C174" s="46">
        <v>7323</v>
      </c>
      <c r="D174" s="46"/>
      <c r="E174" s="46"/>
      <c r="F174" s="46"/>
      <c r="G174" s="46"/>
      <c r="H174" s="46">
        <f t="shared" si="4"/>
        <v>7323</v>
      </c>
      <c r="I174" s="46">
        <v>7400</v>
      </c>
      <c r="J174" s="70"/>
      <c r="K174" s="65">
        <f t="shared" si="5"/>
        <v>7400</v>
      </c>
      <c r="L174" s="24"/>
    </row>
    <row r="175" spans="2:12" ht="12.75">
      <c r="B175" s="65" t="s">
        <v>388</v>
      </c>
      <c r="C175" s="46">
        <v>7323</v>
      </c>
      <c r="D175" s="46"/>
      <c r="E175" s="46"/>
      <c r="F175" s="46"/>
      <c r="G175" s="46"/>
      <c r="H175" s="46">
        <f t="shared" si="4"/>
        <v>7323</v>
      </c>
      <c r="I175" s="46">
        <v>7400</v>
      </c>
      <c r="J175" s="70"/>
      <c r="K175" s="65">
        <f t="shared" si="5"/>
        <v>7400</v>
      </c>
      <c r="L175" s="24"/>
    </row>
    <row r="176" spans="2:12" ht="12.75">
      <c r="B176" s="65" t="s">
        <v>389</v>
      </c>
      <c r="C176" s="46">
        <v>7323</v>
      </c>
      <c r="D176" s="46"/>
      <c r="E176" s="46"/>
      <c r="F176" s="46"/>
      <c r="G176" s="46"/>
      <c r="H176" s="46">
        <f t="shared" si="4"/>
        <v>7323</v>
      </c>
      <c r="I176" s="46">
        <v>7400</v>
      </c>
      <c r="J176" s="70"/>
      <c r="K176" s="65">
        <f t="shared" si="5"/>
        <v>7400</v>
      </c>
      <c r="L176" s="24"/>
    </row>
    <row r="177" spans="2:12" ht="12.75">
      <c r="B177" s="65" t="s">
        <v>390</v>
      </c>
      <c r="C177" s="46">
        <v>9918</v>
      </c>
      <c r="D177" s="46"/>
      <c r="E177" s="46"/>
      <c r="F177" s="46"/>
      <c r="G177" s="46"/>
      <c r="H177" s="46">
        <f t="shared" si="4"/>
        <v>9918</v>
      </c>
      <c r="I177" s="46">
        <v>10000</v>
      </c>
      <c r="J177" s="70">
        <v>54404</v>
      </c>
      <c r="K177" s="65">
        <f t="shared" si="5"/>
        <v>64404</v>
      </c>
      <c r="L177" s="24"/>
    </row>
    <row r="178" spans="2:12" ht="12.75">
      <c r="B178" s="65" t="s">
        <v>391</v>
      </c>
      <c r="C178" s="46">
        <v>15427</v>
      </c>
      <c r="D178" s="46"/>
      <c r="E178" s="46"/>
      <c r="F178" s="46"/>
      <c r="G178" s="46"/>
      <c r="H178" s="46">
        <f t="shared" si="4"/>
        <v>15427</v>
      </c>
      <c r="I178" s="46">
        <v>15500</v>
      </c>
      <c r="J178" s="70">
        <v>73015</v>
      </c>
      <c r="K178" s="65">
        <f t="shared" si="5"/>
        <v>88515</v>
      </c>
      <c r="L178" s="24"/>
    </row>
    <row r="179" spans="2:12" ht="12.75">
      <c r="B179" s="65" t="s">
        <v>394</v>
      </c>
      <c r="C179" s="46">
        <v>7323</v>
      </c>
      <c r="D179" s="46"/>
      <c r="E179" s="46"/>
      <c r="F179" s="46"/>
      <c r="G179" s="46"/>
      <c r="H179" s="46">
        <f t="shared" si="4"/>
        <v>7323</v>
      </c>
      <c r="I179" s="46">
        <v>7400</v>
      </c>
      <c r="J179" s="70"/>
      <c r="K179" s="65">
        <f t="shared" si="5"/>
        <v>7400</v>
      </c>
      <c r="L179" s="24"/>
    </row>
    <row r="180" spans="2:12" ht="13.5" thickBot="1">
      <c r="B180" s="65" t="s">
        <v>395</v>
      </c>
      <c r="C180" s="48">
        <v>534642</v>
      </c>
      <c r="D180" s="48">
        <v>1367668</v>
      </c>
      <c r="E180" s="48">
        <v>4549873</v>
      </c>
      <c r="F180" s="48">
        <v>7009180</v>
      </c>
      <c r="G180" s="48">
        <v>22264365</v>
      </c>
      <c r="H180" s="75">
        <f t="shared" si="4"/>
        <v>35725728</v>
      </c>
      <c r="I180" s="48">
        <v>35725800</v>
      </c>
      <c r="J180" s="71">
        <v>4117501</v>
      </c>
      <c r="K180" s="65">
        <f t="shared" si="5"/>
        <v>39843301</v>
      </c>
      <c r="L180" s="24"/>
    </row>
    <row r="181" spans="2:12" ht="13.5" thickBot="1">
      <c r="B181" s="16" t="s">
        <v>396</v>
      </c>
      <c r="C181" s="42">
        <f aca="true" t="shared" si="6" ref="C181:J181">SUM(C7:C180)</f>
        <v>3184460</v>
      </c>
      <c r="D181" s="42">
        <f t="shared" si="6"/>
        <v>4877414</v>
      </c>
      <c r="E181" s="54">
        <f t="shared" si="6"/>
        <v>12686725</v>
      </c>
      <c r="F181" s="54">
        <f t="shared" si="6"/>
        <v>19469781</v>
      </c>
      <c r="G181" s="42">
        <f t="shared" si="6"/>
        <v>67609780</v>
      </c>
      <c r="H181" s="73">
        <f t="shared" si="6"/>
        <v>107828160</v>
      </c>
      <c r="I181" s="52">
        <f>SUM(I7:I180)</f>
        <v>107839900</v>
      </c>
      <c r="J181" s="52">
        <f t="shared" si="6"/>
        <v>19991924</v>
      </c>
      <c r="K181" s="73">
        <f>SUM(K7:K180)</f>
        <v>127831824</v>
      </c>
      <c r="L181" s="23"/>
    </row>
    <row r="182" spans="2:12" ht="12.75">
      <c r="B182" s="6"/>
      <c r="L182" s="24"/>
    </row>
    <row r="183" ht="12.75">
      <c r="B183" s="6"/>
    </row>
    <row r="184" spans="2:7" ht="12.75">
      <c r="B184" s="6"/>
      <c r="C184" s="6"/>
      <c r="F184" s="13"/>
      <c r="G184" s="13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</sheetData>
  <mergeCells count="7">
    <mergeCell ref="L5:L6"/>
    <mergeCell ref="B5:B6"/>
    <mergeCell ref="C5:G5"/>
    <mergeCell ref="J5:J6"/>
    <mergeCell ref="K5:K6"/>
    <mergeCell ref="H5:H6"/>
    <mergeCell ref="I5:I6"/>
  </mergeCells>
  <printOptions/>
  <pageMargins left="0.31496062992125984" right="0.31496062992125984" top="0.6299212598425197" bottom="0.5511811023622047" header="0.5118110236220472" footer="0.5118110236220472"/>
  <pageSetup fitToHeight="4" horizontalDpi="600" verticalDpi="600" orientation="landscape" paperSize="9" scale="81" r:id="rId3"/>
  <rowBreaks count="3" manualBreakCount="3">
    <brk id="47" min="1" max="10" man="1"/>
    <brk id="91" min="1" max="10" man="1"/>
    <brk id="134" min="1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3"/>
  <sheetViews>
    <sheetView zoomScale="90" zoomScaleNormal="90" workbookViewId="0" topLeftCell="A1">
      <pane xSplit="1" ySplit="4" topLeftCell="B5" activePane="bottomRight" state="frozen"/>
      <selection pane="topLeft" activeCell="L95" sqref="L95"/>
      <selection pane="topRight" activeCell="L95" sqref="L95"/>
      <selection pane="bottomLeft" activeCell="L95" sqref="L95"/>
      <selection pane="bottomRight" activeCell="L95" sqref="L95"/>
    </sheetView>
  </sheetViews>
  <sheetFormatPr defaultColWidth="9.00390625" defaultRowHeight="12.75"/>
  <cols>
    <col min="1" max="1" width="24.00390625" style="2" customWidth="1"/>
    <col min="2" max="6" width="11.75390625" style="0" customWidth="1"/>
    <col min="7" max="7" width="14.00390625" style="0" customWidth="1"/>
    <col min="8" max="8" width="14.625" style="0" customWidth="1"/>
    <col min="9" max="10" width="13.75390625" style="0" customWidth="1"/>
    <col min="11" max="11" width="14.75390625" style="32" customWidth="1"/>
  </cols>
  <sheetData>
    <row r="1" spans="1:4" ht="12.75">
      <c r="A1" s="4"/>
      <c r="C1" s="1"/>
      <c r="D1" s="1"/>
    </row>
    <row r="2" ht="13.5" thickBot="1">
      <c r="A2" s="4" t="s">
        <v>397</v>
      </c>
    </row>
    <row r="3" spans="1:11" ht="12.75" customHeight="1">
      <c r="A3" s="105" t="s">
        <v>399</v>
      </c>
      <c r="B3" s="107" t="s">
        <v>673</v>
      </c>
      <c r="C3" s="108"/>
      <c r="D3" s="108"/>
      <c r="E3" s="108"/>
      <c r="F3" s="109"/>
      <c r="G3" s="103" t="s">
        <v>681</v>
      </c>
      <c r="H3" s="88" t="s">
        <v>687</v>
      </c>
      <c r="I3" s="103" t="s">
        <v>679</v>
      </c>
      <c r="J3" s="103" t="s">
        <v>680</v>
      </c>
      <c r="K3" s="101"/>
    </row>
    <row r="4" spans="1:11" ht="36" customHeight="1" thickBot="1">
      <c r="A4" s="106"/>
      <c r="B4" s="53" t="s">
        <v>674</v>
      </c>
      <c r="C4" s="53" t="s">
        <v>675</v>
      </c>
      <c r="D4" s="53" t="s">
        <v>676</v>
      </c>
      <c r="E4" s="53" t="s">
        <v>677</v>
      </c>
      <c r="F4" s="53" t="s">
        <v>688</v>
      </c>
      <c r="G4" s="104"/>
      <c r="H4" s="89"/>
      <c r="I4" s="104"/>
      <c r="J4" s="104"/>
      <c r="K4" s="101"/>
    </row>
    <row r="5" spans="1:11" ht="12.75">
      <c r="A5" s="58" t="s">
        <v>33</v>
      </c>
      <c r="B5" s="55">
        <f>'státní správa - HB'!C126</f>
        <v>2526008</v>
      </c>
      <c r="C5" s="55">
        <f>'státní správa - HB'!D126</f>
        <v>3875307</v>
      </c>
      <c r="D5" s="55">
        <f>'státní správa - HB'!E126</f>
        <v>10167145</v>
      </c>
      <c r="E5" s="55">
        <f>'státní správa - HB'!F126</f>
        <v>15495365</v>
      </c>
      <c r="F5" s="56">
        <f>'státní správa - HB'!G126</f>
        <v>52352858</v>
      </c>
      <c r="G5" s="56">
        <f>SUM(B5,C5,D5,E5,F5)</f>
        <v>84416683</v>
      </c>
      <c r="H5" s="56">
        <f>'státní správa - HB'!I126</f>
        <v>84424400</v>
      </c>
      <c r="I5" s="56">
        <f>'státní správa - HB'!J126</f>
        <v>14500016</v>
      </c>
      <c r="J5" s="79">
        <f>'státní správa - HB'!K126</f>
        <v>98924416</v>
      </c>
      <c r="K5" s="11"/>
    </row>
    <row r="6" spans="1:11" ht="12.75">
      <c r="A6" s="59" t="s">
        <v>160</v>
      </c>
      <c r="B6" s="57">
        <f>'státní správa - JI'!C129</f>
        <v>2872516</v>
      </c>
      <c r="C6" s="57">
        <f>'státní správa - JI'!D129</f>
        <v>4440319</v>
      </c>
      <c r="D6" s="57">
        <f>'státní správa - JI'!E129</f>
        <v>11584535</v>
      </c>
      <c r="E6" s="57">
        <f>'státní správa - JI'!F129</f>
        <v>17607454</v>
      </c>
      <c r="F6" s="57">
        <f>'státní správa - JI'!G129</f>
        <v>48180736</v>
      </c>
      <c r="G6" s="57">
        <f>SUM(B6,C6,D6,E6,F6)</f>
        <v>84685560</v>
      </c>
      <c r="H6" s="57">
        <f>'státní správa - JI'!I129</f>
        <v>84694000</v>
      </c>
      <c r="I6" s="57">
        <f>'státní správa - JI'!J129</f>
        <v>17277469</v>
      </c>
      <c r="J6" s="80">
        <f>'státní správa - JI'!K129</f>
        <v>101971469</v>
      </c>
      <c r="K6" s="11"/>
    </row>
    <row r="7" spans="1:11" ht="12.75">
      <c r="A7" s="59" t="s">
        <v>7</v>
      </c>
      <c r="B7" s="57">
        <f>'státní správa - PE'!C127</f>
        <v>2094506</v>
      </c>
      <c r="C7" s="57">
        <f>'státní správa - PE'!D127</f>
        <v>2950853</v>
      </c>
      <c r="D7" s="57">
        <f>'státní správa - PE'!E127</f>
        <v>7831500</v>
      </c>
      <c r="E7" s="57">
        <f>'státní správa - PE'!F127</f>
        <v>12002360</v>
      </c>
      <c r="F7" s="57">
        <f>'státní správa - PE'!G127</f>
        <v>44951338</v>
      </c>
      <c r="G7" s="57">
        <f>SUM(B7,C7,D7,E7,F7)</f>
        <v>69830557</v>
      </c>
      <c r="H7" s="57">
        <f>'státní správa - PE'!I127</f>
        <v>69839100</v>
      </c>
      <c r="I7" s="57">
        <f>'státní správa - PE'!J127</f>
        <v>11874324</v>
      </c>
      <c r="J7" s="80">
        <f>'státní správa - PE'!K127</f>
        <v>81713424</v>
      </c>
      <c r="K7" s="11"/>
    </row>
    <row r="8" spans="1:11" ht="12.75">
      <c r="A8" s="59" t="s">
        <v>242</v>
      </c>
      <c r="B8" s="57">
        <f>'státní správa - TR'!C174</f>
        <v>3027812</v>
      </c>
      <c r="C8" s="57">
        <f>'státní správa - TR'!D174</f>
        <v>4631278</v>
      </c>
      <c r="D8" s="57">
        <f>'státní správa - TR'!E174</f>
        <v>12101569</v>
      </c>
      <c r="E8" s="57">
        <f>'státní správa - TR'!F174</f>
        <v>18374610</v>
      </c>
      <c r="F8" s="57">
        <f>'státní správa - TR'!G174</f>
        <v>57577379</v>
      </c>
      <c r="G8" s="57">
        <f>SUM(B8,C8,D8,E8,F8)</f>
        <v>95712648</v>
      </c>
      <c r="H8" s="57">
        <f>'státní správa - TR'!I174</f>
        <v>95723600</v>
      </c>
      <c r="I8" s="57">
        <f>'státní správa - TR'!J174</f>
        <v>18371267</v>
      </c>
      <c r="J8" s="80">
        <f>'státní správa - TR'!K174</f>
        <v>114094867</v>
      </c>
      <c r="K8" s="11"/>
    </row>
    <row r="9" spans="1:11" ht="13.5" thickBot="1">
      <c r="A9" s="60" t="s">
        <v>395</v>
      </c>
      <c r="B9" s="57">
        <f>'státní správa - ZR'!C181</f>
        <v>3184460</v>
      </c>
      <c r="C9" s="57">
        <f>'státní správa - ZR'!D181</f>
        <v>4877414</v>
      </c>
      <c r="D9" s="57">
        <f>'státní správa - ZR'!E181</f>
        <v>12686725</v>
      </c>
      <c r="E9" s="57">
        <f>'státní správa - ZR'!F181</f>
        <v>19469781</v>
      </c>
      <c r="F9" s="39">
        <f>'státní správa - ZR'!G181</f>
        <v>67609780</v>
      </c>
      <c r="G9" s="39">
        <f>SUM(B9,C9,D9,E9,F9)</f>
        <v>107828160</v>
      </c>
      <c r="H9" s="39">
        <f>'státní správa - ZR'!I181</f>
        <v>107839900</v>
      </c>
      <c r="I9" s="39">
        <f>'státní správa - ZR'!J181</f>
        <v>19991924</v>
      </c>
      <c r="J9" s="81">
        <f>'státní správa - ZR'!K181</f>
        <v>127831824</v>
      </c>
      <c r="K9" s="11"/>
    </row>
    <row r="10" spans="1:11" ht="13.5" thickBot="1">
      <c r="A10" s="3" t="s">
        <v>0</v>
      </c>
      <c r="B10" s="25">
        <f aca="true" t="shared" si="0" ref="B10:G10">SUM(B5:B9)</f>
        <v>13705302</v>
      </c>
      <c r="C10" s="25">
        <f t="shared" si="0"/>
        <v>20775171</v>
      </c>
      <c r="D10" s="25">
        <f t="shared" si="0"/>
        <v>54371474</v>
      </c>
      <c r="E10" s="25">
        <f t="shared" si="0"/>
        <v>82949570</v>
      </c>
      <c r="F10" s="25">
        <f t="shared" si="0"/>
        <v>270672091</v>
      </c>
      <c r="G10" s="25">
        <f t="shared" si="0"/>
        <v>442473608</v>
      </c>
      <c r="H10" s="25">
        <f>SUM(H5:H9)</f>
        <v>442521000</v>
      </c>
      <c r="I10" s="25">
        <f>SUM(I5:I9)</f>
        <v>82015000</v>
      </c>
      <c r="J10" s="16">
        <f>SUM(J5:J9)</f>
        <v>524536000</v>
      </c>
      <c r="K10" s="33"/>
    </row>
    <row r="11" spans="1:8" ht="12.75">
      <c r="A11" s="4"/>
      <c r="G11" s="12"/>
      <c r="H11" s="12"/>
    </row>
    <row r="12" ht="12.75">
      <c r="A12" s="6"/>
    </row>
    <row r="13" ht="12.75">
      <c r="A13" s="11" t="s">
        <v>693</v>
      </c>
    </row>
    <row r="14" spans="1:8" ht="12.75">
      <c r="A14" s="6" t="s">
        <v>694</v>
      </c>
      <c r="H14" s="9"/>
    </row>
    <row r="15" ht="12.75">
      <c r="A15" s="6"/>
    </row>
    <row r="16" spans="1:4" ht="12.75">
      <c r="A16" s="6"/>
      <c r="C16" s="9"/>
      <c r="D16" s="9"/>
    </row>
    <row r="17" spans="1:4" ht="12.75">
      <c r="A17" s="6"/>
      <c r="C17" s="9"/>
      <c r="D17" s="9"/>
    </row>
    <row r="18" spans="1:4" ht="12.75">
      <c r="A18" s="6"/>
      <c r="C18" s="9"/>
      <c r="D18" s="9"/>
    </row>
    <row r="19" spans="1:4" ht="12.75">
      <c r="A19" s="6"/>
      <c r="C19" s="9"/>
      <c r="D19" s="9"/>
    </row>
    <row r="20" spans="1:4" ht="12.75">
      <c r="A20" s="6"/>
      <c r="C20" s="9"/>
      <c r="D20" s="9"/>
    </row>
    <row r="21" spans="1:4" ht="12.75">
      <c r="A21" s="6"/>
      <c r="C21" s="10"/>
      <c r="D21" s="10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spans="1:56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ht="12.75">
      <c r="A57" s="26"/>
      <c r="B57" s="26"/>
      <c r="C57" s="27"/>
      <c r="D57" s="27"/>
      <c r="E57" s="26"/>
      <c r="F57" s="26"/>
      <c r="G57" s="26"/>
      <c r="H57" s="26"/>
      <c r="I57" s="26"/>
      <c r="J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ht="12.75">
      <c r="A59" s="101"/>
      <c r="B59" s="28"/>
      <c r="C59" s="28"/>
      <c r="D59" s="28"/>
      <c r="E59" s="28"/>
      <c r="F59" s="28"/>
      <c r="G59" s="110"/>
      <c r="H59" s="74"/>
      <c r="I59" s="26"/>
      <c r="J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56" ht="12.75">
      <c r="A60" s="102"/>
      <c r="B60" s="29"/>
      <c r="C60" s="29"/>
      <c r="D60" s="29"/>
      <c r="E60" s="30"/>
      <c r="F60" s="30"/>
      <c r="G60" s="110"/>
      <c r="H60" s="74"/>
      <c r="I60" s="26"/>
      <c r="J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ht="12.75">
      <c r="A61" s="26"/>
      <c r="B61" s="31"/>
      <c r="C61" s="31"/>
      <c r="D61" s="31"/>
      <c r="E61" s="31"/>
      <c r="F61" s="31"/>
      <c r="G61" s="31"/>
      <c r="H61" s="31"/>
      <c r="I61" s="26"/>
      <c r="J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1:56" ht="12.75">
      <c r="A62" s="26"/>
      <c r="B62" s="31"/>
      <c r="C62" s="31"/>
      <c r="D62" s="31"/>
      <c r="E62" s="31"/>
      <c r="F62" s="31"/>
      <c r="G62" s="31"/>
      <c r="H62" s="31"/>
      <c r="I62" s="26"/>
      <c r="J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ht="12.75">
      <c r="A63" s="32"/>
      <c r="B63" s="31"/>
      <c r="C63" s="31"/>
      <c r="D63" s="31"/>
      <c r="E63" s="31"/>
      <c r="F63" s="31"/>
      <c r="G63" s="11"/>
      <c r="H63" s="11"/>
      <c r="I63" s="26"/>
      <c r="J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ht="12.75">
      <c r="A64" s="26"/>
      <c r="B64" s="31"/>
      <c r="C64" s="31"/>
      <c r="D64" s="31"/>
      <c r="E64" s="31"/>
      <c r="F64" s="31"/>
      <c r="G64" s="11"/>
      <c r="H64" s="11"/>
      <c r="I64" s="26"/>
      <c r="J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56" ht="12.75">
      <c r="A65" s="26"/>
      <c r="B65" s="31"/>
      <c r="C65" s="31"/>
      <c r="D65" s="31"/>
      <c r="E65" s="31"/>
      <c r="F65" s="31"/>
      <c r="G65" s="31"/>
      <c r="H65" s="31"/>
      <c r="I65" s="26"/>
      <c r="J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ht="12.75">
      <c r="A66" s="27"/>
      <c r="B66" s="33"/>
      <c r="C66" s="33"/>
      <c r="D66" s="33"/>
      <c r="E66" s="33"/>
      <c r="F66" s="33"/>
      <c r="G66" s="33"/>
      <c r="H66" s="33"/>
      <c r="I66" s="26"/>
      <c r="J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ht="12.75">
      <c r="A67" s="26"/>
      <c r="B67" s="26"/>
      <c r="C67" s="26"/>
      <c r="D67" s="26"/>
      <c r="E67" s="26"/>
      <c r="F67" s="26"/>
      <c r="G67" s="31"/>
      <c r="H67" s="31"/>
      <c r="I67" s="26"/>
      <c r="J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1:5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</row>
    <row r="69" spans="1:56" ht="12.75">
      <c r="A69" s="11"/>
      <c r="B69" s="26"/>
      <c r="C69" s="26"/>
      <c r="D69" s="26"/>
      <c r="E69" s="26"/>
      <c r="F69" s="26"/>
      <c r="G69" s="26"/>
      <c r="H69" s="26"/>
      <c r="I69" s="26"/>
      <c r="J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</row>
    <row r="70" spans="1:5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1:5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1:56" ht="12.75">
      <c r="A72" s="26"/>
      <c r="B72" s="26"/>
      <c r="C72" s="31"/>
      <c r="D72" s="31"/>
      <c r="E72" s="26"/>
      <c r="F72" s="26"/>
      <c r="G72" s="26"/>
      <c r="H72" s="26"/>
      <c r="I72" s="26"/>
      <c r="J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56" ht="12.75">
      <c r="A73" s="26"/>
      <c r="B73" s="26"/>
      <c r="C73" s="31"/>
      <c r="D73" s="31"/>
      <c r="E73" s="26"/>
      <c r="F73" s="26"/>
      <c r="G73" s="26"/>
      <c r="H73" s="26"/>
      <c r="I73" s="26"/>
      <c r="J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1:56" ht="12.75">
      <c r="A74" s="26"/>
      <c r="B74" s="26"/>
      <c r="C74" s="31"/>
      <c r="D74" s="31"/>
      <c r="E74" s="26"/>
      <c r="F74" s="26"/>
      <c r="G74" s="26"/>
      <c r="H74" s="26"/>
      <c r="I74" s="26"/>
      <c r="J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</row>
    <row r="75" spans="1:56" ht="12.75">
      <c r="A75" s="26"/>
      <c r="B75" s="26"/>
      <c r="C75" s="31"/>
      <c r="D75" s="31"/>
      <c r="E75" s="26"/>
      <c r="F75" s="26"/>
      <c r="G75" s="26"/>
      <c r="H75" s="26"/>
      <c r="I75" s="26"/>
      <c r="J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</row>
    <row r="76" spans="1:56" ht="12.75">
      <c r="A76" s="26"/>
      <c r="B76" s="26"/>
      <c r="C76" s="31"/>
      <c r="D76" s="31"/>
      <c r="E76" s="26"/>
      <c r="F76" s="26"/>
      <c r="G76" s="26"/>
      <c r="H76" s="26"/>
      <c r="I76" s="26"/>
      <c r="J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</row>
    <row r="77" spans="1:56" ht="12.75">
      <c r="A77" s="26"/>
      <c r="B77" s="26"/>
      <c r="C77" s="33"/>
      <c r="D77" s="33"/>
      <c r="E77" s="26"/>
      <c r="F77" s="26"/>
      <c r="G77" s="26"/>
      <c r="H77" s="26"/>
      <c r="I77" s="26"/>
      <c r="J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1:5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1:5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1:5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1:5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1:5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5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1:5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1:5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5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1:5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1:5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1:5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1:5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5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1:5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1:56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1:56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56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1:56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1:56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1:56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56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1:56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1:56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56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1:56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1:56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1:56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1:56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1:56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1:56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1:56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1:56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1:56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1:56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56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1:56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1:56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1:56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1:56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1:56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1:56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1:56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1:56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1:56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1:56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1:56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1:56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1:56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1:56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1:56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1:56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1:56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1:56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1:56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1:56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1:56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1:56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1:56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1:56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1:56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1:56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1:56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1:56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1:56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1:56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1:56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1:56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1:56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1:56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1:56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1:56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1:56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1:56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1:56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1:56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1:56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1:56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1:56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1:56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1:56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1:56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1:56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1:56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1:56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1:56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1:56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1:56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1:56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1:56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1:56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1:56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1:56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1:56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1:56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1:56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1:56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1:56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1:56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1:56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1:56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1:56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1:56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1:56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1:56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1:56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1:56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1:56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1:56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1:56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1:56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1:56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1:56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1:56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1:56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1:56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1:56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1:56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1:56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</row>
    <row r="207" spans="1:56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</row>
    <row r="208" spans="1:56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</row>
    <row r="209" spans="1:56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</row>
    <row r="210" spans="1:56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</row>
    <row r="211" spans="1:56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</row>
    <row r="212" spans="1:56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</row>
    <row r="213" spans="1:56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</row>
    <row r="214" spans="1:56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</row>
    <row r="215" spans="1:56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</row>
    <row r="216" spans="1:56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</row>
    <row r="217" spans="1:56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</row>
    <row r="218" spans="1:56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</row>
    <row r="219" spans="1:56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</row>
    <row r="220" spans="1:56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</row>
    <row r="221" spans="1:56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</row>
    <row r="222" spans="1:56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</row>
    <row r="223" spans="1:56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</row>
    <row r="224" spans="1:56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</row>
    <row r="225" spans="1:56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</row>
    <row r="226" spans="1:56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</row>
    <row r="227" spans="1:56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</row>
    <row r="228" spans="1:56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</row>
    <row r="229" spans="1:56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</row>
    <row r="230" spans="1:56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</row>
    <row r="231" spans="1:56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</row>
    <row r="232" spans="1:56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</row>
    <row r="233" spans="1:56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</row>
    <row r="234" spans="1:56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</row>
    <row r="235" spans="1:56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</row>
    <row r="236" spans="1:56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</row>
    <row r="237" spans="1:56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</row>
    <row r="238" spans="1:56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</row>
    <row r="239" spans="1:56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</row>
    <row r="240" spans="1:56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</row>
    <row r="241" spans="1:56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</row>
    <row r="242" spans="1:56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</row>
    <row r="243" spans="1:56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</sheetData>
  <mergeCells count="9">
    <mergeCell ref="K3:K4"/>
    <mergeCell ref="A59:A60"/>
    <mergeCell ref="G3:G4"/>
    <mergeCell ref="A3:A4"/>
    <mergeCell ref="I3:I4"/>
    <mergeCell ref="J3:J4"/>
    <mergeCell ref="B3:F3"/>
    <mergeCell ref="G59:G60"/>
    <mergeCell ref="H3:H4"/>
  </mergeCells>
  <printOptions/>
  <pageMargins left="0.4330708661417323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pospichalova</cp:lastModifiedBy>
  <cp:lastPrinted>2009-01-08T13:46:59Z</cp:lastPrinted>
  <dcterms:created xsi:type="dcterms:W3CDTF">2002-11-20T07:14:39Z</dcterms:created>
  <dcterms:modified xsi:type="dcterms:W3CDTF">2009-01-09T07:09:07Z</dcterms:modified>
  <cp:category/>
  <cp:version/>
  <cp:contentType/>
  <cp:contentStatus/>
</cp:coreProperties>
</file>