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RK-31-2008-35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<sst xmlns="http://schemas.openxmlformats.org/spreadsheetml/2006/main" count="23" uniqueCount="23">
  <si>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Neuznatelné náklady</t>
  </si>
  <si>
    <t>Vlastní podíl</t>
  </si>
  <si>
    <t>CELKEM</t>
  </si>
  <si>
    <t>Převod z FSR na zvláštní účet projektu</t>
  </si>
  <si>
    <t>ř.</t>
  </si>
  <si>
    <t>počet stran: 1</t>
  </si>
  <si>
    <t>SU/AU: 236/75</t>
  </si>
  <si>
    <t>ORG: 0001017000000</t>
  </si>
  <si>
    <t>Uznatelné náklady (=ř.3+ř.4)</t>
  </si>
  <si>
    <t>Předfinancování SFDI 2006 - 2007</t>
  </si>
  <si>
    <t>investice</t>
  </si>
  <si>
    <t>neinvestice</t>
  </si>
  <si>
    <t>Připsané úroky 2005 - 2. čtvrtletí 2008</t>
  </si>
  <si>
    <t>Projekt "Rekonstrukce silnice II/405 Jihlava - Třebíč, úsek č. 1 Jihlava - Příseka, km 0,000 - 4,276" k 30. 9. 2008</t>
  </si>
  <si>
    <t>Výdaje hrazené ze zvláštního účtu projektu</t>
  </si>
  <si>
    <t>Předprojektové výdaje hrazené z výdajového účtu</t>
  </si>
  <si>
    <t>Přijatá dotace z evropských fondů</t>
  </si>
  <si>
    <t>Finanční prostředky v Kč</t>
  </si>
  <si>
    <r>
      <t>Celkové náklady projektu</t>
    </r>
    <r>
      <rPr>
        <sz val="10"/>
        <rFont val="Arial CE"/>
        <family val="2"/>
      </rPr>
      <t xml:space="preserve"> (=ř.2+ř.5)</t>
    </r>
  </si>
  <si>
    <t>Evropský podíl (=ř.10)</t>
  </si>
  <si>
    <t>Zůstatek na zvláštním účtu bez úroků (=ř.8+ř.10-ř.7)</t>
  </si>
  <si>
    <r>
      <t>Převod ze zvláštního účtu projektu do FSR</t>
    </r>
    <r>
      <rPr>
        <sz val="10"/>
        <rFont val="Arial CE"/>
        <family val="2"/>
      </rPr>
      <t xml:space="preserve"> (=ř.11)</t>
    </r>
  </si>
  <si>
    <t>RK-31-2008-35,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</si>
</sst>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1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5" t="s">
        <v>22</v>
      </c>
    </row>
    <row r="2" ht="15">
      <c r="F2" s="15" t="s">
        <v>5</v>
      </c>
    </row>
    <row r="4" ht="12.75" customHeight="1">
      <c r="F4" s="2"/>
    </row>
    <row r="5" spans="2:6" ht="18" customHeight="1">
      <c r="B5" s="28"/>
      <c r="C5" s="28"/>
      <c r="D5" s="28"/>
      <c r="E5" s="28"/>
      <c r="F5" s="28"/>
    </row>
    <row r="6" spans="2:6" ht="21.75" customHeight="1">
      <c r="B6" s="29" t="s">
        <v>13</v>
      </c>
      <c r="C6" s="29"/>
      <c r="D6" s="29"/>
      <c r="E6" s="29"/>
      <c r="F6" s="29"/>
    </row>
    <row r="7" ht="13.5" thickBot="1"/>
    <row r="8" spans="2:6" ht="12.75">
      <c r="B8" s="30" t="s">
        <v>7</v>
      </c>
      <c r="C8" s="31"/>
      <c r="D8" s="34"/>
      <c r="E8" s="34"/>
      <c r="F8" s="35"/>
    </row>
    <row r="9" spans="2:6" ht="12.75">
      <c r="B9" s="32" t="s">
        <v>6</v>
      </c>
      <c r="C9" s="33"/>
      <c r="D9" s="36"/>
      <c r="E9" s="36"/>
      <c r="F9" s="37"/>
    </row>
    <row r="10" spans="2:6" ht="12.75">
      <c r="B10" s="9" t="s">
        <v>4</v>
      </c>
      <c r="C10" s="4" t="s">
        <v>17</v>
      </c>
      <c r="D10" s="19" t="s">
        <v>10</v>
      </c>
      <c r="E10" s="19" t="s">
        <v>11</v>
      </c>
      <c r="F10" s="20" t="s">
        <v>2</v>
      </c>
    </row>
    <row r="11" spans="2:6" ht="12.75">
      <c r="B11" s="10">
        <v>1</v>
      </c>
      <c r="C11" s="5" t="s">
        <v>18</v>
      </c>
      <c r="D11" s="3">
        <f>D12+D15</f>
        <v>168730801.26</v>
      </c>
      <c r="E11" s="3">
        <f>E12+E15</f>
        <v>5261731.79</v>
      </c>
      <c r="F11" s="16">
        <f>SUM(D11:E11)</f>
        <v>173992533.04999998</v>
      </c>
    </row>
    <row r="12" spans="2:6" ht="12.75">
      <c r="B12" s="10">
        <v>2</v>
      </c>
      <c r="C12" s="6" t="s">
        <v>8</v>
      </c>
      <c r="D12" s="11">
        <f>D13+D14</f>
        <v>163591576.1</v>
      </c>
      <c r="E12" s="11">
        <f>E13+E14</f>
        <v>63360.5</v>
      </c>
      <c r="F12" s="17">
        <f>SUM(D12:E12)</f>
        <v>163654936.6</v>
      </c>
    </row>
    <row r="13" spans="2:6" ht="12.75">
      <c r="B13" s="10">
        <v>3</v>
      </c>
      <c r="C13" s="7" t="s">
        <v>19</v>
      </c>
      <c r="D13" s="1">
        <f>25186657+97517788-150</f>
        <v>122704295</v>
      </c>
      <c r="E13" s="1">
        <v>36906</v>
      </c>
      <c r="F13" s="18">
        <f>SUM(D13:E13)</f>
        <v>122741201</v>
      </c>
    </row>
    <row r="14" spans="2:6" ht="12.75">
      <c r="B14" s="10">
        <v>4</v>
      </c>
      <c r="C14" s="7" t="s">
        <v>1</v>
      </c>
      <c r="D14" s="1">
        <f>40887331.1-50</f>
        <v>40887281.1</v>
      </c>
      <c r="E14" s="1">
        <v>26454.5</v>
      </c>
      <c r="F14" s="18">
        <f>SUM(D14:E14)</f>
        <v>40913735.6</v>
      </c>
    </row>
    <row r="15" spans="2:6" ht="12.75">
      <c r="B15" s="10">
        <v>5</v>
      </c>
      <c r="C15" s="7" t="s">
        <v>0</v>
      </c>
      <c r="D15" s="1">
        <v>5139225.16</v>
      </c>
      <c r="E15" s="1">
        <f>5193371.29+5000</f>
        <v>5198371.29</v>
      </c>
      <c r="F15" s="18">
        <f>SUM(D15:E15)</f>
        <v>10337596.45</v>
      </c>
    </row>
    <row r="16" spans="2:6" ht="12.75">
      <c r="B16" s="10">
        <v>6</v>
      </c>
      <c r="C16" s="7" t="s">
        <v>15</v>
      </c>
      <c r="D16" s="23">
        <v>4827732</v>
      </c>
      <c r="E16" s="24"/>
      <c r="F16" s="25"/>
    </row>
    <row r="17" spans="2:6" ht="12.75">
      <c r="B17" s="10">
        <v>7</v>
      </c>
      <c r="C17" s="7" t="s">
        <v>14</v>
      </c>
      <c r="D17" s="26">
        <f>F11-D16</f>
        <v>169164801.04999998</v>
      </c>
      <c r="E17" s="26"/>
      <c r="F17" s="27"/>
    </row>
    <row r="18" spans="2:6" ht="12.75">
      <c r="B18" s="10">
        <v>8</v>
      </c>
      <c r="C18" s="7" t="s">
        <v>3</v>
      </c>
      <c r="D18" s="42">
        <v>117700000</v>
      </c>
      <c r="E18" s="43"/>
      <c r="F18" s="44"/>
    </row>
    <row r="19" spans="2:6" ht="12.75">
      <c r="B19" s="10">
        <v>9</v>
      </c>
      <c r="C19" s="7" t="s">
        <v>9</v>
      </c>
      <c r="D19" s="52">
        <v>62985462.97</v>
      </c>
      <c r="E19" s="53"/>
      <c r="F19" s="54"/>
    </row>
    <row r="20" spans="2:6" ht="12.75">
      <c r="B20" s="10">
        <v>10</v>
      </c>
      <c r="C20" s="7" t="s">
        <v>16</v>
      </c>
      <c r="D20" s="42">
        <v>122741201</v>
      </c>
      <c r="E20" s="42"/>
      <c r="F20" s="51"/>
    </row>
    <row r="21" spans="2:6" ht="12.75">
      <c r="B21" s="10">
        <v>11</v>
      </c>
      <c r="C21" s="12" t="s">
        <v>20</v>
      </c>
      <c r="D21" s="45">
        <f>D18+D20-D17</f>
        <v>71276399.95000002</v>
      </c>
      <c r="E21" s="46"/>
      <c r="F21" s="47"/>
    </row>
    <row r="22" spans="2:6" ht="12.75">
      <c r="B22" s="10">
        <v>12</v>
      </c>
      <c r="C22" s="8" t="s">
        <v>12</v>
      </c>
      <c r="D22" s="48">
        <v>1633006.2</v>
      </c>
      <c r="E22" s="49"/>
      <c r="F22" s="50"/>
    </row>
    <row r="23" spans="2:6" ht="12.75" customHeight="1" thickBot="1">
      <c r="B23" s="13">
        <v>13</v>
      </c>
      <c r="C23" s="14" t="s">
        <v>21</v>
      </c>
      <c r="D23" s="39">
        <f>D21</f>
        <v>71276399.95000002</v>
      </c>
      <c r="E23" s="40"/>
      <c r="F23" s="41"/>
    </row>
    <row r="24" spans="2:6" ht="12.75">
      <c r="B24" s="38"/>
      <c r="C24" s="38"/>
      <c r="D24" s="38"/>
      <c r="E24" s="38"/>
      <c r="F24" s="38"/>
    </row>
    <row r="25" ht="12.75">
      <c r="B25" s="22"/>
    </row>
    <row r="26" spans="2:6" ht="12.75">
      <c r="B26" s="38"/>
      <c r="C26" s="38"/>
      <c r="D26" s="38"/>
      <c r="E26" s="38"/>
      <c r="F26" s="38"/>
    </row>
    <row r="27" ht="12.75">
      <c r="B27" s="21"/>
    </row>
    <row r="28" ht="12.75">
      <c r="B28" s="21"/>
    </row>
  </sheetData>
  <mergeCells count="16">
    <mergeCell ref="B24:F24"/>
    <mergeCell ref="D23:F23"/>
    <mergeCell ref="B26:F26"/>
    <mergeCell ref="D18:F18"/>
    <mergeCell ref="D21:F21"/>
    <mergeCell ref="D22:F22"/>
    <mergeCell ref="D20:F20"/>
    <mergeCell ref="D19:F19"/>
    <mergeCell ref="D16:F16"/>
    <mergeCell ref="D17:F17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jakoubkova</cp:lastModifiedBy>
  <cp:lastPrinted>2008-06-11T08:47:16Z</cp:lastPrinted>
  <dcterms:created xsi:type="dcterms:W3CDTF">2006-10-16T06:55:36Z</dcterms:created>
  <dcterms:modified xsi:type="dcterms:W3CDTF">2008-10-02T10:05:56Z</dcterms:modified>
  <cp:category/>
  <cp:version/>
  <cp:contentType/>
  <cp:contentStatus/>
</cp:coreProperties>
</file>