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K-29-2008-22, př.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<sst xmlns="http://schemas.openxmlformats.org/spreadsheetml/2006/main" count="54" uniqueCount="54">
  <si>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1. Spotřeba materiálu</t>
  </si>
  <si>
    <t>2. Služby</t>
  </si>
  <si>
    <t>poštovní služby</t>
  </si>
  <si>
    <t>telefony</t>
  </si>
  <si>
    <t>školení zaměstnanců</t>
  </si>
  <si>
    <t>inzerce, reklama</t>
  </si>
  <si>
    <t>3. Mzdové náklady</t>
  </si>
  <si>
    <t>zákonné pojištění</t>
  </si>
  <si>
    <t>FKSP</t>
  </si>
  <si>
    <t>4. Ostatní provozní náklady</t>
  </si>
  <si>
    <t>bankovní poplatky</t>
  </si>
  <si>
    <t>5. Odpisy</t>
  </si>
  <si>
    <t>VÝNOSY tis Kč</t>
  </si>
  <si>
    <t>Komentář</t>
  </si>
  <si>
    <r>
      <t>Organizace:</t>
    </r>
    <r>
      <rPr>
        <sz val="10"/>
        <rFont val="Arial"/>
        <family val="2"/>
      </rPr>
      <t xml:space="preserve">       Vysočina Education</t>
    </r>
  </si>
  <si>
    <t>popl.za vedení provozního účtu a účtu FKSP</t>
  </si>
  <si>
    <t>základní příděl do fondu 2%</t>
  </si>
  <si>
    <t>pojištění zaměstanců</t>
  </si>
  <si>
    <t>odvody z mezd</t>
  </si>
  <si>
    <t>ekonomika, základní zákony, projekty - programy</t>
  </si>
  <si>
    <t>NÁKLADY v tis Kč celkem</t>
  </si>
  <si>
    <t xml:space="preserve">ostatní služby </t>
  </si>
  <si>
    <t>HV celkem</t>
  </si>
  <si>
    <t>Plán nákladů a výnosů na rok 2008</t>
  </si>
  <si>
    <t>Mezinárodní konference v Telči</t>
  </si>
  <si>
    <t>" Individualizace a diferenciace ve školství"</t>
  </si>
  <si>
    <t>3x notebook, nábytek kancelář, tiskárna s kopírkou</t>
  </si>
  <si>
    <t>inzerát - výběrové řízení nová prac.místa</t>
  </si>
  <si>
    <t>nákup SW</t>
  </si>
  <si>
    <t>poplatky za mobilní telefony - 3 zaměstnanci</t>
  </si>
  <si>
    <t xml:space="preserve">odpisy - automobil, SW, tabule </t>
  </si>
  <si>
    <t>1. Provozní dotace</t>
  </si>
  <si>
    <t>INVESTIČNÍ DOTACE tis Kč</t>
  </si>
  <si>
    <t>6. Rozvojové aktivity</t>
  </si>
  <si>
    <t>Mgr. Křivánek R.</t>
  </si>
  <si>
    <r>
      <t xml:space="preserve">IČO: </t>
    </r>
    <r>
      <rPr>
        <sz val="10"/>
        <rFont val="Arial"/>
        <family val="2"/>
      </rPr>
      <t>75140349</t>
    </r>
  </si>
  <si>
    <t>účetní program, licence, AVG</t>
  </si>
  <si>
    <t xml:space="preserve">lektoři, účetní, správce SW,  konzultanti pro zpracovávané projekty </t>
  </si>
  <si>
    <t xml:space="preserve">  v termínu 18.- 19.11.2008 - na téma</t>
  </si>
  <si>
    <t xml:space="preserve">právní a daňové poradenství apod., ostatní služby </t>
  </si>
  <si>
    <t xml:space="preserve">Expert z Belgie </t>
  </si>
  <si>
    <t xml:space="preserve"> pobyt, konzultace</t>
  </si>
  <si>
    <t>V Jihlavě, dne 17.9.2008</t>
  </si>
  <si>
    <t>kancel.potřeby, materiál, kanc.papír, razítka apod.</t>
  </si>
  <si>
    <t>počet stran: 1</t>
  </si>
  <si>
    <t>materiál režijní</t>
  </si>
  <si>
    <t xml:space="preserve">prostředky na platy zaměstnanců </t>
  </si>
  <si>
    <t>dohody o pracích konaných mimo pracovní poměr</t>
  </si>
  <si>
    <t>sociální a zdravotní pojištění</t>
  </si>
  <si>
    <t>drobný nehmotný majetek - SW</t>
  </si>
  <si>
    <t>drobný hmotný majetek</t>
  </si>
  <si>
    <t>nákup osobního automobilu pro odloučené pracoviště</t>
  </si>
  <si>
    <t>ředitel, ekonom, proj. manažeři</t>
  </si>
  <si>
    <t>RK-29-2008-22,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</si>
</sst>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2" borderId="23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">
      <selection activeCell="C1" sqref="C1"/>
    </sheetView>
  </sheetViews>
  <sheetFormatPr defaultColWidth="9.140625" defaultRowHeight="12.75"/>
  <cols>
    <col min="1" max="1" width="51.421875" style="0" customWidth="1"/>
    <col min="2" max="2" width="11.00390625" style="0" customWidth="1"/>
    <col min="3" max="3" width="56.57421875" style="0" customWidth="1"/>
    <col min="4" max="4" width="13.00390625" style="0" customWidth="1"/>
  </cols>
  <sheetData>
    <row r="1" ht="15">
      <c r="C1" s="35" t="s">
        <v>53</v>
      </c>
    </row>
    <row r="2" ht="15">
      <c r="C2" s="35" t="s">
        <v>44</v>
      </c>
    </row>
    <row r="3" ht="15.75">
      <c r="A3" s="5" t="s">
        <v>23</v>
      </c>
    </row>
    <row r="5" ht="12.75">
      <c r="A5" s="1" t="s">
        <v>14</v>
      </c>
    </row>
    <row r="6" ht="12.75">
      <c r="A6" s="1"/>
    </row>
    <row r="7" ht="12.75">
      <c r="A7" s="1" t="s">
        <v>35</v>
      </c>
    </row>
    <row r="8" ht="13.5" thickBot="1"/>
    <row r="9" spans="1:4" ht="13.5" thickBot="1">
      <c r="A9" s="2" t="s">
        <v>20</v>
      </c>
      <c r="B9" s="6">
        <f>B11+B15+B21+B27+B29+B30</f>
        <v>980</v>
      </c>
      <c r="C9" s="21" t="s">
        <v>13</v>
      </c>
      <c r="D9" s="4"/>
    </row>
    <row r="10" spans="1:4" ht="13.5" thickBot="1">
      <c r="A10" s="7"/>
      <c r="B10" s="7"/>
      <c r="C10" s="4"/>
      <c r="D10" s="4"/>
    </row>
    <row r="11" spans="1:3" ht="13.5" thickBot="1">
      <c r="A11" s="19" t="s">
        <v>0</v>
      </c>
      <c r="B11" s="6">
        <f>SUM(B12:B14)</f>
        <v>234</v>
      </c>
      <c r="C11" s="20"/>
    </row>
    <row r="12" spans="1:3" ht="12.75">
      <c r="A12" s="16" t="s">
        <v>45</v>
      </c>
      <c r="B12" s="17">
        <v>4</v>
      </c>
      <c r="C12" s="18" t="s">
        <v>43</v>
      </c>
    </row>
    <row r="13" spans="1:3" ht="12.75">
      <c r="A13" s="27" t="s">
        <v>49</v>
      </c>
      <c r="B13" s="28">
        <v>80</v>
      </c>
      <c r="C13" s="29" t="s">
        <v>36</v>
      </c>
    </row>
    <row r="14" spans="1:3" ht="13.5" thickBot="1">
      <c r="A14" s="22" t="s">
        <v>50</v>
      </c>
      <c r="B14" s="23">
        <v>150</v>
      </c>
      <c r="C14" s="24" t="s">
        <v>26</v>
      </c>
    </row>
    <row r="15" spans="1:3" ht="13.5" thickBot="1">
      <c r="A15" s="19" t="s">
        <v>1</v>
      </c>
      <c r="B15" s="6">
        <f>SUM(B16:B20)</f>
        <v>43</v>
      </c>
      <c r="C15" s="20"/>
    </row>
    <row r="16" spans="1:3" ht="12.75">
      <c r="A16" s="16" t="s">
        <v>2</v>
      </c>
      <c r="B16" s="17">
        <v>1</v>
      </c>
      <c r="C16" s="18"/>
    </row>
    <row r="17" spans="1:3" ht="12.75">
      <c r="A17" s="8" t="s">
        <v>3</v>
      </c>
      <c r="B17" s="14">
        <v>10</v>
      </c>
      <c r="C17" s="11" t="s">
        <v>29</v>
      </c>
    </row>
    <row r="18" spans="1:3" ht="12.75">
      <c r="A18" s="8" t="s">
        <v>4</v>
      </c>
      <c r="B18" s="13">
        <v>4</v>
      </c>
      <c r="C18" s="11" t="s">
        <v>19</v>
      </c>
    </row>
    <row r="19" spans="1:3" ht="12.75">
      <c r="A19" s="8" t="s">
        <v>21</v>
      </c>
      <c r="B19" s="13">
        <v>20</v>
      </c>
      <c r="C19" s="11" t="s">
        <v>39</v>
      </c>
    </row>
    <row r="20" spans="1:3" ht="13.5" thickBot="1">
      <c r="A20" s="9" t="s">
        <v>5</v>
      </c>
      <c r="B20" s="15">
        <v>8</v>
      </c>
      <c r="C20" s="12" t="s">
        <v>27</v>
      </c>
    </row>
    <row r="21" spans="1:3" ht="13.5" thickBot="1">
      <c r="A21" s="19" t="s">
        <v>6</v>
      </c>
      <c r="B21" s="6">
        <f>B22+B23+B24+B25+B26</f>
        <v>527</v>
      </c>
      <c r="C21" s="20"/>
    </row>
    <row r="22" spans="1:3" ht="12.75">
      <c r="A22" s="25" t="s">
        <v>46</v>
      </c>
      <c r="B22" s="26">
        <v>264</v>
      </c>
      <c r="C22" s="10" t="s">
        <v>52</v>
      </c>
    </row>
    <row r="23" spans="1:3" ht="12.75">
      <c r="A23" s="8" t="s">
        <v>47</v>
      </c>
      <c r="B23" s="14">
        <v>120</v>
      </c>
      <c r="C23" s="11" t="s">
        <v>37</v>
      </c>
    </row>
    <row r="24" spans="1:3" ht="12.75">
      <c r="A24" s="8" t="s">
        <v>48</v>
      </c>
      <c r="B24" s="13">
        <v>135</v>
      </c>
      <c r="C24" s="11" t="s">
        <v>18</v>
      </c>
    </row>
    <row r="25" spans="1:3" ht="12.75">
      <c r="A25" s="8" t="s">
        <v>7</v>
      </c>
      <c r="B25" s="13">
        <v>2</v>
      </c>
      <c r="C25" s="11" t="s">
        <v>17</v>
      </c>
    </row>
    <row r="26" spans="1:3" ht="13.5" thickBot="1">
      <c r="A26" s="9" t="s">
        <v>8</v>
      </c>
      <c r="B26" s="15">
        <v>6</v>
      </c>
      <c r="C26" s="12" t="s">
        <v>16</v>
      </c>
    </row>
    <row r="27" spans="1:3" ht="13.5" thickBot="1">
      <c r="A27" s="19" t="s">
        <v>9</v>
      </c>
      <c r="B27" s="6">
        <f>SUM(B28:B28)</f>
        <v>2</v>
      </c>
      <c r="C27" s="20"/>
    </row>
    <row r="28" spans="1:3" ht="13.5" thickBot="1">
      <c r="A28" s="27" t="s">
        <v>10</v>
      </c>
      <c r="B28" s="28">
        <v>2</v>
      </c>
      <c r="C28" s="29" t="s">
        <v>15</v>
      </c>
    </row>
    <row r="29" spans="1:3" ht="13.5" thickBot="1">
      <c r="A29" s="2" t="s">
        <v>11</v>
      </c>
      <c r="B29" s="31">
        <v>12</v>
      </c>
      <c r="C29" s="30" t="s">
        <v>30</v>
      </c>
    </row>
    <row r="30" spans="1:3" ht="12.75">
      <c r="A30" s="34" t="s">
        <v>33</v>
      </c>
      <c r="B30" s="32">
        <f>B31+B33</f>
        <v>162</v>
      </c>
      <c r="C30" s="26"/>
    </row>
    <row r="31" spans="1:3" ht="12.75">
      <c r="A31" s="17" t="s">
        <v>24</v>
      </c>
      <c r="B31" s="33">
        <v>150</v>
      </c>
      <c r="C31" s="13" t="s">
        <v>38</v>
      </c>
    </row>
    <row r="32" spans="1:3" ht="12.75">
      <c r="A32" s="28"/>
      <c r="B32" s="33"/>
      <c r="C32" s="13" t="s">
        <v>25</v>
      </c>
    </row>
    <row r="33" spans="1:3" ht="13.5" thickBot="1">
      <c r="A33" s="15" t="s">
        <v>40</v>
      </c>
      <c r="B33" s="9">
        <v>12</v>
      </c>
      <c r="C33" s="15" t="s">
        <v>41</v>
      </c>
    </row>
    <row r="35" ht="13.5" thickBot="1"/>
    <row r="36" spans="1:2" ht="13.5" thickBot="1">
      <c r="A36" s="2" t="s">
        <v>12</v>
      </c>
      <c r="B36" s="3">
        <f>B38</f>
        <v>980</v>
      </c>
    </row>
    <row r="38" spans="1:2" ht="12.75">
      <c r="A38" s="1" t="s">
        <v>31</v>
      </c>
      <c r="B38" s="1">
        <v>980</v>
      </c>
    </row>
    <row r="39" ht="13.5" thickBot="1"/>
    <row r="40" spans="1:2" ht="13.5" thickBot="1">
      <c r="A40" s="2" t="s">
        <v>22</v>
      </c>
      <c r="B40" s="3">
        <f>B36-B9</f>
        <v>0</v>
      </c>
    </row>
    <row r="42" ht="13.5" thickBot="1"/>
    <row r="43" spans="1:2" ht="13.5" thickBot="1">
      <c r="A43" s="2" t="s">
        <v>32</v>
      </c>
      <c r="B43" s="3">
        <f>B44+B45</f>
        <v>250</v>
      </c>
    </row>
    <row r="44" spans="1:2" ht="12.75">
      <c r="A44" t="s">
        <v>51</v>
      </c>
      <c r="B44">
        <v>170</v>
      </c>
    </row>
    <row r="45" spans="1:2" ht="12.75">
      <c r="A45" t="s">
        <v>28</v>
      </c>
      <c r="B45">
        <v>80</v>
      </c>
    </row>
    <row r="50" spans="1:3" ht="12.75">
      <c r="A50" t="s">
        <v>42</v>
      </c>
      <c r="C50" t="s">
        <v>34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2008-09-18T05:28:03Z</cp:lastPrinted>
  <dcterms:created xsi:type="dcterms:W3CDTF">1997-01-24T11:07:25Z</dcterms:created>
  <dcterms:modified xsi:type="dcterms:W3CDTF">2008-09-18T10:26:04Z</dcterms:modified>
  <cp:category/>
  <cp:version/>
  <cp:contentType/>
  <cp:contentStatus/>
</cp:coreProperties>
</file>