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2000" windowHeight="7305" activeTab="0"/>
  </bookViews>
  <sheets>
    <sheet name="RK-28-2008-22, př. 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<sst xmlns="http://schemas.openxmlformats.org/spreadsheetml/2006/main" count="54" uniqueCount="41">
  <si>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Kapitola</t>
  </si>
  <si>
    <t>ORJ</t>
  </si>
  <si>
    <t>Rozpočet</t>
  </si>
  <si>
    <t>schválený</t>
  </si>
  <si>
    <t>upravený</t>
  </si>
  <si>
    <t xml:space="preserve">Návrh </t>
  </si>
  <si>
    <t>na změnu</t>
  </si>
  <si>
    <t>Sociální věci</t>
  </si>
  <si>
    <t>Zdravotnictví</t>
  </si>
  <si>
    <t xml:space="preserve">po </t>
  </si>
  <si>
    <t>úpravě</t>
  </si>
  <si>
    <t>4=2+3</t>
  </si>
  <si>
    <t>I. Úprava příjmů rozpočtu kraje</t>
  </si>
  <si>
    <t>DDM Žďár nad Sázavou</t>
  </si>
  <si>
    <t xml:space="preserve">                                                                                       počet stran: 1</t>
  </si>
  <si>
    <t>Školství</t>
  </si>
  <si>
    <t>Příspěvek na provoz s ÚZ 13101</t>
  </si>
  <si>
    <t>+  -</t>
  </si>
  <si>
    <t>/v tis. Kč/</t>
  </si>
  <si>
    <t>pol. 4116 - Ostatní neinvestiční přijaté dotace ze st.rozpočtu</t>
  </si>
  <si>
    <t>§/organizace</t>
  </si>
  <si>
    <t>Gymnázium Žďár nad Sázavou</t>
  </si>
  <si>
    <t xml:space="preserve">            Nemocnice Nové Město na Moravě</t>
  </si>
  <si>
    <t>Základní škola Bystřice nad Pernštejnem</t>
  </si>
  <si>
    <t>Základní škola Pacov</t>
  </si>
  <si>
    <t>Základní škola, SPC a ŠD Havlíčkův Brod</t>
  </si>
  <si>
    <t>Hotelová škola Světlá a OA Velké Meziříčí</t>
  </si>
  <si>
    <t xml:space="preserve">            Domov pro seniory Velké Meziříčí</t>
  </si>
  <si>
    <t xml:space="preserve">            Domov pro seniory Mitrov</t>
  </si>
  <si>
    <t>Výdaje s ÚZ 13101 celkem</t>
  </si>
  <si>
    <t>z toho: ÚSP Křižanov</t>
  </si>
  <si>
    <t xml:space="preserve">            ÚSP Proseč Obořiště</t>
  </si>
  <si>
    <t>SPŠ Jihlava</t>
  </si>
  <si>
    <t>VOŠ a SOŠ zem.-tech. Bystřice n/Pern.</t>
  </si>
  <si>
    <t>Návrh na změnu příjmů a výdajů rozpočtu kraje Vysočina na rok 2008</t>
  </si>
  <si>
    <t>Druh příjmů/Účelový znak 13101</t>
  </si>
  <si>
    <t>z toho: Nemocnice Pelhřimov</t>
  </si>
  <si>
    <t>II. Úprava výdajů rozpočtu kraje a úprava "Příspěvku na provoz"</t>
  </si>
  <si>
    <t xml:space="preserve">Příjmy s ÚZ 13101celkem </t>
  </si>
  <si>
    <t>VOŠ a SPŠ Žďár nad Sázavou</t>
  </si>
  <si>
    <t>RK-28-2008-22,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</si>
</sst>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vertAlign val="superscript"/>
      <sz val="10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5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4" fillId="2" borderId="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164" fontId="2" fillId="0" borderId="0" xfId="0" applyNumberFormat="1" applyFont="1" applyAlignment="1">
      <alignment/>
    </xf>
    <xf numFmtId="0" fontId="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4" fontId="5" fillId="0" borderId="17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6" fillId="2" borderId="18" xfId="0" applyNumberFormat="1" applyFont="1" applyFill="1" applyBorder="1" applyAlignment="1">
      <alignment/>
    </xf>
    <xf numFmtId="4" fontId="6" fillId="2" borderId="28" xfId="0" applyNumberFormat="1" applyFont="1" applyFill="1" applyBorder="1" applyAlignment="1">
      <alignment/>
    </xf>
    <xf numFmtId="4" fontId="7" fillId="2" borderId="18" xfId="0" applyNumberFormat="1" applyFont="1" applyFill="1" applyBorder="1" applyAlignment="1">
      <alignment/>
    </xf>
    <xf numFmtId="4" fontId="7" fillId="2" borderId="29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6" fillId="2" borderId="34" xfId="0" applyNumberFormat="1" applyFont="1" applyFill="1" applyBorder="1" applyAlignment="1">
      <alignment/>
    </xf>
    <xf numFmtId="4" fontId="6" fillId="2" borderId="35" xfId="0" applyNumberFormat="1" applyFont="1" applyFill="1" applyBorder="1" applyAlignment="1">
      <alignment/>
    </xf>
    <xf numFmtId="4" fontId="7" fillId="2" borderId="36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10" fillId="2" borderId="20" xfId="0" applyNumberFormat="1" applyFont="1" applyFill="1" applyBorder="1" applyAlignment="1">
      <alignment/>
    </xf>
    <xf numFmtId="4" fontId="10" fillId="2" borderId="37" xfId="0" applyNumberFormat="1" applyFont="1" applyFill="1" applyBorder="1" applyAlignment="1">
      <alignment/>
    </xf>
    <xf numFmtId="4" fontId="10" fillId="2" borderId="38" xfId="0" applyNumberFormat="1" applyFont="1" applyFill="1" applyBorder="1" applyAlignment="1">
      <alignment/>
    </xf>
    <xf numFmtId="4" fontId="7" fillId="2" borderId="20" xfId="0" applyNumberFormat="1" applyFont="1" applyFill="1" applyBorder="1" applyAlignment="1">
      <alignment/>
    </xf>
    <xf numFmtId="4" fontId="7" fillId="2" borderId="37" xfId="0" applyNumberFormat="1" applyFont="1" applyFill="1" applyBorder="1" applyAlignment="1">
      <alignment/>
    </xf>
    <xf numFmtId="4" fontId="7" fillId="2" borderId="39" xfId="0" applyNumberFormat="1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8" xfId="0" applyFont="1" applyFill="1" applyBorder="1" applyAlignment="1">
      <alignment horizontal="center"/>
    </xf>
    <xf numFmtId="4" fontId="5" fillId="0" borderId="40" xfId="0" applyNumberFormat="1" applyFont="1" applyBorder="1" applyAlignment="1">
      <alignment/>
    </xf>
    <xf numFmtId="4" fontId="6" fillId="0" borderId="40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6" fillId="2" borderId="41" xfId="0" applyNumberFormat="1" applyFont="1" applyFill="1" applyBorder="1" applyAlignment="1">
      <alignment/>
    </xf>
    <xf numFmtId="4" fontId="6" fillId="2" borderId="19" xfId="0" applyNumberFormat="1" applyFont="1" applyFill="1" applyBorder="1" applyAlignment="1">
      <alignment/>
    </xf>
    <xf numFmtId="0" fontId="1" fillId="0" borderId="4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11" fillId="0" borderId="0" xfId="0" applyFont="1" applyAlignment="1">
      <alignment/>
    </xf>
    <xf numFmtId="4" fontId="5" fillId="0" borderId="27" xfId="0" applyNumberFormat="1" applyFont="1" applyFill="1" applyBorder="1" applyAlignment="1">
      <alignment/>
    </xf>
    <xf numFmtId="4" fontId="6" fillId="3" borderId="41" xfId="0" applyNumberFormat="1" applyFont="1" applyFill="1" applyBorder="1" applyAlignment="1">
      <alignment/>
    </xf>
    <xf numFmtId="4" fontId="7" fillId="0" borderId="36" xfId="0" applyNumberFormat="1" applyFont="1" applyBorder="1" applyAlignment="1">
      <alignment/>
    </xf>
    <xf numFmtId="4" fontId="7" fillId="3" borderId="43" xfId="0" applyNumberFormat="1" applyFont="1" applyFill="1" applyBorder="1" applyAlignment="1">
      <alignment/>
    </xf>
    <xf numFmtId="4" fontId="5" fillId="0" borderId="42" xfId="0" applyNumberFormat="1" applyFont="1" applyBorder="1" applyAlignment="1">
      <alignment/>
    </xf>
    <xf numFmtId="4" fontId="7" fillId="0" borderId="42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4" fontId="8" fillId="0" borderId="42" xfId="0" applyNumberFormat="1" applyFont="1" applyBorder="1" applyAlignment="1">
      <alignment/>
    </xf>
    <xf numFmtId="4" fontId="6" fillId="3" borderId="19" xfId="0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2" fillId="2" borderId="29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45" xfId="0" applyNumberFormat="1" applyFont="1" applyFill="1" applyBorder="1" applyAlignment="1">
      <alignment/>
    </xf>
    <xf numFmtId="4" fontId="5" fillId="0" borderId="8" xfId="0" applyNumberFormat="1" applyFont="1" applyFill="1" applyBorder="1" applyAlignment="1">
      <alignment/>
    </xf>
    <xf numFmtId="4" fontId="8" fillId="0" borderId="8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2" fillId="2" borderId="18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11.00390625" style="0" customWidth="1"/>
    <col min="2" max="2" width="7.25390625" style="4" customWidth="1"/>
    <col min="3" max="3" width="32.375" style="5" customWidth="1"/>
    <col min="4" max="7" width="10.75390625" style="0" customWidth="1"/>
    <col min="9" max="9" width="11.375" style="0" bestFit="1" customWidth="1"/>
  </cols>
  <sheetData>
    <row r="1" ht="15">
      <c r="G1" s="140" t="s">
        <v>40</v>
      </c>
    </row>
    <row r="2" ht="15">
      <c r="G2" s="140" t="s">
        <v>14</v>
      </c>
    </row>
    <row r="3" ht="15.75">
      <c r="A3" s="3" t="s">
        <v>34</v>
      </c>
    </row>
    <row r="4" ht="9.75" customHeight="1">
      <c r="A4" s="3"/>
    </row>
    <row r="5" ht="15">
      <c r="A5" s="118" t="s">
        <v>12</v>
      </c>
    </row>
    <row r="6" spans="1:7" ht="10.5" customHeight="1" thickBot="1">
      <c r="A6" s="3"/>
      <c r="G6" s="1" t="s">
        <v>18</v>
      </c>
    </row>
    <row r="7" spans="1:7" s="28" customFormat="1" ht="12.75" customHeight="1">
      <c r="A7" s="29"/>
      <c r="B7" s="32"/>
      <c r="C7" s="33"/>
      <c r="D7" s="141" t="s">
        <v>2</v>
      </c>
      <c r="E7" s="143"/>
      <c r="F7" s="13" t="s">
        <v>5</v>
      </c>
      <c r="G7" s="13" t="s">
        <v>2</v>
      </c>
    </row>
    <row r="8" spans="1:7" s="28" customFormat="1" ht="10.5" customHeight="1">
      <c r="A8" s="14" t="s">
        <v>35</v>
      </c>
      <c r="B8" s="34"/>
      <c r="C8" s="35"/>
      <c r="D8" s="148" t="s">
        <v>3</v>
      </c>
      <c r="E8" s="150" t="s">
        <v>4</v>
      </c>
      <c r="F8" s="15" t="s">
        <v>6</v>
      </c>
      <c r="G8" s="16" t="s">
        <v>9</v>
      </c>
    </row>
    <row r="9" spans="1:7" s="28" customFormat="1" ht="10.5" customHeight="1" thickBot="1">
      <c r="A9" s="17"/>
      <c r="B9" s="36"/>
      <c r="C9" s="37"/>
      <c r="D9" s="149"/>
      <c r="E9" s="151"/>
      <c r="F9" s="53" t="s">
        <v>17</v>
      </c>
      <c r="G9" s="20" t="s">
        <v>10</v>
      </c>
    </row>
    <row r="10" spans="1:7" s="31" customFormat="1" ht="9.75" customHeight="1">
      <c r="A10" s="38"/>
      <c r="B10" s="6"/>
      <c r="C10" s="39"/>
      <c r="D10" s="41">
        <v>1</v>
      </c>
      <c r="E10" s="42">
        <v>2</v>
      </c>
      <c r="F10" s="40">
        <v>3</v>
      </c>
      <c r="G10" s="40" t="s">
        <v>11</v>
      </c>
    </row>
    <row r="11" spans="1:7" s="28" customFormat="1" ht="12.75" customHeight="1" thickBot="1">
      <c r="A11" s="73" t="s">
        <v>19</v>
      </c>
      <c r="B11" s="74"/>
      <c r="C11" s="75"/>
      <c r="D11" s="81">
        <v>0</v>
      </c>
      <c r="E11" s="82">
        <v>0</v>
      </c>
      <c r="F11" s="119">
        <v>461.46</v>
      </c>
      <c r="G11" s="83">
        <f>SUM(E11:F11)</f>
        <v>461.46</v>
      </c>
    </row>
    <row r="12" spans="1:7" s="28" customFormat="1" ht="13.5" thickBot="1">
      <c r="A12" s="70" t="s">
        <v>38</v>
      </c>
      <c r="B12" s="71"/>
      <c r="C12" s="76"/>
      <c r="D12" s="105">
        <f>SUM(D11)</f>
        <v>0</v>
      </c>
      <c r="E12" s="106">
        <f>SUM(E11)</f>
        <v>0</v>
      </c>
      <c r="F12" s="107">
        <f>SUM(F11)</f>
        <v>461.46</v>
      </c>
      <c r="G12" s="107">
        <f>SUM(E12:F12)</f>
        <v>461.46</v>
      </c>
    </row>
    <row r="13" ht="10.5" customHeight="1">
      <c r="A13" s="3"/>
    </row>
    <row r="14" ht="10.5" customHeight="1">
      <c r="A14" s="3"/>
    </row>
    <row r="15" ht="15" customHeight="1">
      <c r="A15" s="118" t="s">
        <v>37</v>
      </c>
    </row>
    <row r="16" ht="10.5" customHeight="1">
      <c r="A16" s="3"/>
    </row>
    <row r="17" ht="10.5" customHeight="1" thickBot="1">
      <c r="G17" s="1" t="s">
        <v>18</v>
      </c>
    </row>
    <row r="18" spans="1:7" ht="12.75" customHeight="1">
      <c r="A18" s="10"/>
      <c r="B18" s="11"/>
      <c r="C18" s="12"/>
      <c r="D18" s="141" t="s">
        <v>16</v>
      </c>
      <c r="E18" s="142"/>
      <c r="F18" s="142"/>
      <c r="G18" s="143"/>
    </row>
    <row r="19" spans="1:7" ht="12" customHeight="1">
      <c r="A19" s="50"/>
      <c r="B19" s="51"/>
      <c r="C19" s="52"/>
      <c r="D19" s="144" t="s">
        <v>2</v>
      </c>
      <c r="E19" s="145"/>
      <c r="F19" s="54" t="s">
        <v>5</v>
      </c>
      <c r="G19" s="16" t="s">
        <v>2</v>
      </c>
    </row>
    <row r="20" spans="1:7" s="2" customFormat="1" ht="12" customHeight="1">
      <c r="A20" s="14" t="s">
        <v>0</v>
      </c>
      <c r="B20" s="15" t="s">
        <v>1</v>
      </c>
      <c r="C20" s="15" t="s">
        <v>20</v>
      </c>
      <c r="D20" s="146"/>
      <c r="E20" s="147"/>
      <c r="F20" s="15" t="s">
        <v>6</v>
      </c>
      <c r="G20" s="16" t="s">
        <v>9</v>
      </c>
    </row>
    <row r="21" spans="1:7" s="2" customFormat="1" ht="12" customHeight="1" thickBot="1">
      <c r="A21" s="17"/>
      <c r="B21" s="18"/>
      <c r="C21" s="59"/>
      <c r="D21" s="30" t="s">
        <v>3</v>
      </c>
      <c r="E21" s="19" t="s">
        <v>4</v>
      </c>
      <c r="F21" s="53" t="s">
        <v>17</v>
      </c>
      <c r="G21" s="20" t="s">
        <v>10</v>
      </c>
    </row>
    <row r="22" spans="1:7" s="27" customFormat="1" ht="9.75" customHeight="1" thickBot="1">
      <c r="A22" s="23"/>
      <c r="B22" s="24"/>
      <c r="C22" s="6"/>
      <c r="D22" s="23">
        <v>1</v>
      </c>
      <c r="E22" s="25">
        <v>2</v>
      </c>
      <c r="F22" s="26">
        <v>3</v>
      </c>
      <c r="G22" s="26" t="s">
        <v>11</v>
      </c>
    </row>
    <row r="23" spans="1:9" ht="12.75">
      <c r="A23" s="64" t="s">
        <v>7</v>
      </c>
      <c r="B23" s="65">
        <v>5100</v>
      </c>
      <c r="C23" s="66">
        <v>4357</v>
      </c>
      <c r="D23" s="84">
        <f>SUM(D27:D30)</f>
        <v>0</v>
      </c>
      <c r="E23" s="85">
        <f>SUM(E27:E30)</f>
        <v>0</v>
      </c>
      <c r="F23" s="86">
        <f>SUM(F27:F30)</f>
        <v>136.6</v>
      </c>
      <c r="G23" s="87">
        <f>SUM(G27:G30)</f>
        <v>136.6</v>
      </c>
      <c r="I23" s="48"/>
    </row>
    <row r="24" spans="1:9" ht="12.75" hidden="1">
      <c r="A24" s="55"/>
      <c r="B24" s="56"/>
      <c r="C24" s="62">
        <v>4311</v>
      </c>
      <c r="D24" s="88">
        <f>SUM(D25)</f>
        <v>0</v>
      </c>
      <c r="E24" s="89">
        <f>SUM(E25)</f>
        <v>0</v>
      </c>
      <c r="F24" s="90">
        <f>SUM(F25)</f>
        <v>0</v>
      </c>
      <c r="G24" s="90">
        <f>SUM(E24:F24)</f>
        <v>0</v>
      </c>
      <c r="I24" s="48"/>
    </row>
    <row r="25" spans="1:9" ht="12.75" hidden="1">
      <c r="A25" s="55"/>
      <c r="B25" s="56"/>
      <c r="C25" s="63"/>
      <c r="D25" s="77">
        <v>0</v>
      </c>
      <c r="E25" s="78">
        <v>0</v>
      </c>
      <c r="F25" s="79"/>
      <c r="G25" s="80">
        <f>SUM(E25:F25)</f>
        <v>0</v>
      </c>
      <c r="I25" s="48"/>
    </row>
    <row r="26" spans="1:9" ht="7.5" customHeight="1" hidden="1">
      <c r="A26" s="55"/>
      <c r="B26" s="56"/>
      <c r="C26" s="63"/>
      <c r="D26" s="77"/>
      <c r="E26" s="78"/>
      <c r="F26" s="79"/>
      <c r="G26" s="79"/>
      <c r="I26" s="48"/>
    </row>
    <row r="27" spans="1:9" ht="12.75">
      <c r="A27" s="55"/>
      <c r="B27" s="56"/>
      <c r="C27" s="63" t="s">
        <v>30</v>
      </c>
      <c r="D27" s="77">
        <v>0</v>
      </c>
      <c r="E27" s="78">
        <v>0</v>
      </c>
      <c r="F27" s="79">
        <v>40.6</v>
      </c>
      <c r="G27" s="80">
        <f>SUM(E27:F27)</f>
        <v>40.6</v>
      </c>
      <c r="I27" s="48"/>
    </row>
    <row r="28" spans="1:9" ht="12.75">
      <c r="A28" s="117"/>
      <c r="B28" s="56"/>
      <c r="C28" s="9" t="s">
        <v>31</v>
      </c>
      <c r="D28" s="77">
        <v>0</v>
      </c>
      <c r="E28" s="78">
        <v>0</v>
      </c>
      <c r="F28" s="79">
        <v>32</v>
      </c>
      <c r="G28" s="80">
        <f>SUM(E28:F28)</f>
        <v>32</v>
      </c>
      <c r="I28" s="48"/>
    </row>
    <row r="29" spans="1:7" ht="12.75">
      <c r="A29" s="22"/>
      <c r="B29" s="44"/>
      <c r="C29" s="9" t="s">
        <v>28</v>
      </c>
      <c r="D29" s="77">
        <v>0</v>
      </c>
      <c r="E29" s="78">
        <v>0</v>
      </c>
      <c r="F29" s="79">
        <v>34</v>
      </c>
      <c r="G29" s="80">
        <f>SUM(E29:F29)</f>
        <v>34</v>
      </c>
    </row>
    <row r="30" spans="1:7" ht="12.75">
      <c r="A30" s="22"/>
      <c r="B30" s="44"/>
      <c r="C30" s="9" t="s">
        <v>27</v>
      </c>
      <c r="D30" s="77">
        <v>0</v>
      </c>
      <c r="E30" s="78">
        <v>0</v>
      </c>
      <c r="F30" s="79">
        <v>30</v>
      </c>
      <c r="G30" s="80">
        <f>SUM(E30:F30)</f>
        <v>30</v>
      </c>
    </row>
    <row r="31" spans="1:9" ht="7.5" customHeight="1" thickBot="1">
      <c r="A31" s="57"/>
      <c r="B31" s="8"/>
      <c r="C31" s="58"/>
      <c r="D31" s="94"/>
      <c r="E31" s="95"/>
      <c r="F31" s="96"/>
      <c r="G31" s="96"/>
      <c r="I31" s="47"/>
    </row>
    <row r="32" spans="1:9" ht="12.75">
      <c r="A32" s="67" t="s">
        <v>8</v>
      </c>
      <c r="B32" s="68">
        <v>5000</v>
      </c>
      <c r="C32" s="69">
        <v>3522</v>
      </c>
      <c r="D32" s="97">
        <f>SUM(D33:D34)</f>
        <v>0</v>
      </c>
      <c r="E32" s="98">
        <f>SUM(E33:E34)</f>
        <v>0</v>
      </c>
      <c r="F32" s="99">
        <f>SUM(F33:F34)</f>
        <v>210.79</v>
      </c>
      <c r="G32" s="99">
        <f>SUM(G33:G34)</f>
        <v>210.79</v>
      </c>
      <c r="I32" s="47"/>
    </row>
    <row r="33" spans="1:9" ht="12.75">
      <c r="A33" s="21"/>
      <c r="B33" s="44"/>
      <c r="C33" s="9" t="s">
        <v>36</v>
      </c>
      <c r="D33" s="77">
        <v>0</v>
      </c>
      <c r="E33" s="78">
        <v>0</v>
      </c>
      <c r="F33" s="79">
        <v>28</v>
      </c>
      <c r="G33" s="80">
        <f>SUM(E33:F33)</f>
        <v>28</v>
      </c>
      <c r="I33" s="47"/>
    </row>
    <row r="34" spans="1:9" ht="12.75">
      <c r="A34" s="21"/>
      <c r="B34" s="44"/>
      <c r="C34" s="9" t="s">
        <v>22</v>
      </c>
      <c r="D34" s="77">
        <v>0</v>
      </c>
      <c r="E34" s="78">
        <v>0</v>
      </c>
      <c r="F34" s="79">
        <v>182.79</v>
      </c>
      <c r="G34" s="80">
        <f>SUM(E34:F34)</f>
        <v>182.79</v>
      </c>
      <c r="I34" s="47"/>
    </row>
    <row r="35" spans="1:9" ht="7.5" customHeight="1" thickBot="1">
      <c r="A35" s="57"/>
      <c r="B35" s="8"/>
      <c r="C35" s="58"/>
      <c r="D35" s="94"/>
      <c r="E35" s="95"/>
      <c r="F35" s="100"/>
      <c r="G35" s="96"/>
      <c r="I35" s="47"/>
    </row>
    <row r="36" spans="1:9" s="2" customFormat="1" ht="12.75">
      <c r="A36" s="64" t="s">
        <v>15</v>
      </c>
      <c r="B36" s="65">
        <v>3000</v>
      </c>
      <c r="C36" s="135"/>
      <c r="D36" s="115">
        <v>0</v>
      </c>
      <c r="E36" s="114">
        <v>0</v>
      </c>
      <c r="F36" s="87">
        <f>SUM(F37+F42+F45+F51)</f>
        <v>114.07</v>
      </c>
      <c r="G36" s="87">
        <f>SUM(E36:F36)</f>
        <v>114.07</v>
      </c>
      <c r="H36" s="61"/>
      <c r="I36" s="49"/>
    </row>
    <row r="37" spans="1:9" s="2" customFormat="1" ht="12.75">
      <c r="A37" s="108"/>
      <c r="B37" s="109"/>
      <c r="C37" s="134">
        <v>3114</v>
      </c>
      <c r="D37" s="127"/>
      <c r="E37" s="120"/>
      <c r="F37" s="122">
        <f>SUM(F38:F40)</f>
        <v>56.07</v>
      </c>
      <c r="G37" s="122">
        <f>SUM(G38:G40)</f>
        <v>56.07</v>
      </c>
      <c r="H37" s="61"/>
      <c r="I37" s="49"/>
    </row>
    <row r="38" spans="1:9" ht="12.75">
      <c r="A38" s="7"/>
      <c r="B38" s="44"/>
      <c r="C38" s="116" t="s">
        <v>23</v>
      </c>
      <c r="D38" s="113">
        <v>0</v>
      </c>
      <c r="E38" s="110">
        <v>0</v>
      </c>
      <c r="F38" s="123">
        <v>10</v>
      </c>
      <c r="G38" s="126">
        <f>SUM(E38:F38)</f>
        <v>10</v>
      </c>
      <c r="I38" s="47"/>
    </row>
    <row r="39" spans="1:7" ht="12.75">
      <c r="A39" s="7"/>
      <c r="B39" s="44"/>
      <c r="C39" s="116" t="s">
        <v>25</v>
      </c>
      <c r="D39" s="113">
        <v>0</v>
      </c>
      <c r="E39" s="110">
        <v>0</v>
      </c>
      <c r="F39" s="123">
        <v>38</v>
      </c>
      <c r="G39" s="126">
        <f>SUM(E39:F39)</f>
        <v>38</v>
      </c>
    </row>
    <row r="40" spans="1:7" ht="12.75">
      <c r="A40" s="7"/>
      <c r="B40" s="44"/>
      <c r="C40" s="116" t="s">
        <v>24</v>
      </c>
      <c r="D40" s="113">
        <v>0</v>
      </c>
      <c r="E40" s="110">
        <v>0</v>
      </c>
      <c r="F40" s="123">
        <v>8.07</v>
      </c>
      <c r="G40" s="126">
        <f>SUM(E40:F40)</f>
        <v>8.07</v>
      </c>
    </row>
    <row r="41" spans="1:7" ht="7.5" customHeight="1">
      <c r="A41" s="7"/>
      <c r="B41" s="44"/>
      <c r="C41" s="116"/>
      <c r="D41" s="113"/>
      <c r="E41" s="110"/>
      <c r="F41" s="123"/>
      <c r="G41" s="123"/>
    </row>
    <row r="42" spans="1:7" s="2" customFormat="1" ht="12.75">
      <c r="A42" s="43"/>
      <c r="B42" s="45"/>
      <c r="C42" s="129">
        <v>3121</v>
      </c>
      <c r="D42" s="112">
        <v>0</v>
      </c>
      <c r="E42" s="111">
        <v>0</v>
      </c>
      <c r="F42" s="124">
        <f>SUM(F43:F43)</f>
        <v>10</v>
      </c>
      <c r="G42" s="124">
        <f>SUM(E42:F42)</f>
        <v>10</v>
      </c>
    </row>
    <row r="43" spans="1:7" s="2" customFormat="1" ht="12.75">
      <c r="A43" s="43"/>
      <c r="B43" s="45"/>
      <c r="C43" s="130" t="s">
        <v>21</v>
      </c>
      <c r="D43" s="113">
        <v>0</v>
      </c>
      <c r="E43" s="110">
        <v>0</v>
      </c>
      <c r="F43" s="123">
        <v>10</v>
      </c>
      <c r="G43" s="126">
        <f>SUM(E43:F43)</f>
        <v>10</v>
      </c>
    </row>
    <row r="44" spans="1:7" ht="7.5" customHeight="1">
      <c r="A44" s="7"/>
      <c r="B44" s="44"/>
      <c r="C44" s="116"/>
      <c r="D44" s="113"/>
      <c r="E44" s="110"/>
      <c r="F44" s="123"/>
      <c r="G44" s="123"/>
    </row>
    <row r="45" spans="1:7" s="2" customFormat="1" ht="12.75">
      <c r="A45" s="43"/>
      <c r="B45" s="45"/>
      <c r="C45" s="129">
        <v>3122</v>
      </c>
      <c r="D45" s="112">
        <v>0</v>
      </c>
      <c r="E45" s="111">
        <v>0</v>
      </c>
      <c r="F45" s="124">
        <f>SUM(F46:F49)</f>
        <v>38</v>
      </c>
      <c r="G45" s="124">
        <f aca="true" t="shared" si="0" ref="G45:G52">SUM(E45:F45)</f>
        <v>38</v>
      </c>
    </row>
    <row r="46" spans="1:7" ht="12.75">
      <c r="A46" s="7"/>
      <c r="B46" s="44"/>
      <c r="C46" s="116" t="s">
        <v>26</v>
      </c>
      <c r="D46" s="113">
        <v>0</v>
      </c>
      <c r="E46" s="110">
        <v>0</v>
      </c>
      <c r="F46" s="123">
        <v>5</v>
      </c>
      <c r="G46" s="126">
        <f t="shared" si="0"/>
        <v>5</v>
      </c>
    </row>
    <row r="47" spans="1:7" ht="12.75">
      <c r="A47" s="7"/>
      <c r="B47" s="44"/>
      <c r="C47" s="116" t="s">
        <v>32</v>
      </c>
      <c r="D47" s="113">
        <v>0</v>
      </c>
      <c r="E47" s="110">
        <v>0</v>
      </c>
      <c r="F47" s="123">
        <v>9</v>
      </c>
      <c r="G47" s="126">
        <f t="shared" si="0"/>
        <v>9</v>
      </c>
    </row>
    <row r="48" spans="1:7" ht="12.75">
      <c r="A48" s="7"/>
      <c r="B48" s="44"/>
      <c r="C48" s="116" t="s">
        <v>33</v>
      </c>
      <c r="D48" s="113">
        <v>0</v>
      </c>
      <c r="E48" s="110">
        <v>0</v>
      </c>
      <c r="F48" s="123">
        <v>10</v>
      </c>
      <c r="G48" s="126">
        <f>SUM(E48:F48)</f>
        <v>10</v>
      </c>
    </row>
    <row r="49" spans="1:7" ht="12.75">
      <c r="A49" s="7"/>
      <c r="B49" s="44"/>
      <c r="C49" s="130" t="s">
        <v>39</v>
      </c>
      <c r="D49" s="136">
        <v>0</v>
      </c>
      <c r="E49" s="137">
        <v>0</v>
      </c>
      <c r="F49" s="138">
        <v>14</v>
      </c>
      <c r="G49" s="139">
        <f>SUM(E49:F49)</f>
        <v>14</v>
      </c>
    </row>
    <row r="50" spans="1:7" ht="6" customHeight="1">
      <c r="A50" s="7"/>
      <c r="B50" s="44"/>
      <c r="C50" s="116"/>
      <c r="D50" s="113"/>
      <c r="E50" s="110"/>
      <c r="F50" s="123"/>
      <c r="G50" s="126"/>
    </row>
    <row r="51" spans="1:7" ht="12.75">
      <c r="A51" s="7"/>
      <c r="B51" s="132"/>
      <c r="C51" s="133">
        <v>3421</v>
      </c>
      <c r="D51" s="112">
        <v>0</v>
      </c>
      <c r="E51" s="111">
        <v>0</v>
      </c>
      <c r="F51" s="124">
        <f>SUM(F52)</f>
        <v>10</v>
      </c>
      <c r="G51" s="124">
        <f>SUM(G52)</f>
        <v>10</v>
      </c>
    </row>
    <row r="52" spans="1:7" ht="12.75">
      <c r="A52" s="7"/>
      <c r="B52" s="132"/>
      <c r="C52" s="130" t="s">
        <v>13</v>
      </c>
      <c r="D52" s="113">
        <v>0</v>
      </c>
      <c r="E52" s="110">
        <v>0</v>
      </c>
      <c r="F52" s="123">
        <v>10</v>
      </c>
      <c r="G52" s="123">
        <f t="shared" si="0"/>
        <v>10</v>
      </c>
    </row>
    <row r="53" spans="1:7" ht="6.75" customHeight="1" thickBot="1">
      <c r="A53" s="7"/>
      <c r="B53" s="132"/>
      <c r="C53" s="131"/>
      <c r="D53" s="113"/>
      <c r="E53" s="110"/>
      <c r="F53" s="125"/>
      <c r="G53" s="125"/>
    </row>
    <row r="54" spans="1:7" s="2" customFormat="1" ht="1.5" customHeight="1" hidden="1" thickBot="1">
      <c r="A54" s="43"/>
      <c r="B54" s="45"/>
      <c r="C54" s="128">
        <v>3421</v>
      </c>
      <c r="D54" s="88">
        <v>0</v>
      </c>
      <c r="E54" s="89">
        <v>0</v>
      </c>
      <c r="F54" s="121">
        <f>SUM(F55:F55)</f>
        <v>0</v>
      </c>
      <c r="G54" s="121">
        <f>SUM(D54:F54)</f>
        <v>0</v>
      </c>
    </row>
    <row r="55" spans="1:7" ht="13.5" hidden="1" thickBot="1">
      <c r="A55" s="7"/>
      <c r="B55" s="44"/>
      <c r="C55" s="9" t="s">
        <v>13</v>
      </c>
      <c r="D55" s="77">
        <v>0</v>
      </c>
      <c r="E55" s="78">
        <v>0</v>
      </c>
      <c r="F55" s="79"/>
      <c r="G55" s="80">
        <f>SUM(E55:F55)</f>
        <v>0</v>
      </c>
    </row>
    <row r="56" spans="1:7" ht="7.5" customHeight="1" hidden="1" thickBot="1">
      <c r="A56" s="7"/>
      <c r="B56" s="44"/>
      <c r="C56" s="60"/>
      <c r="D56" s="91"/>
      <c r="E56" s="92"/>
      <c r="F56" s="93"/>
      <c r="G56" s="101"/>
    </row>
    <row r="57" spans="1:7" ht="13.5" thickBot="1">
      <c r="A57" s="70" t="s">
        <v>29</v>
      </c>
      <c r="B57" s="71"/>
      <c r="C57" s="72"/>
      <c r="D57" s="102">
        <f>SUM(D23+D32+D36)</f>
        <v>0</v>
      </c>
      <c r="E57" s="103">
        <f>SUM(E23+E32+E36)</f>
        <v>0</v>
      </c>
      <c r="F57" s="104">
        <f>SUM(F23+F32+F36)</f>
        <v>461.46</v>
      </c>
      <c r="G57" s="104">
        <f>SUM(G23+G32+G36)</f>
        <v>461.46</v>
      </c>
    </row>
    <row r="58" ht="14.25">
      <c r="A58" s="46"/>
    </row>
  </sheetData>
  <mergeCells count="5">
    <mergeCell ref="D18:G18"/>
    <mergeCell ref="D19:E20"/>
    <mergeCell ref="D7:E7"/>
    <mergeCell ref="D8:D9"/>
    <mergeCell ref="E8:E9"/>
  </mergeCells>
  <printOptions horizontalCentered="1"/>
  <pageMargins left="0.3937007874015748" right="0.3937007874015748" top="0.3937007874015748" bottom="0.31496062992125984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chrastova</cp:lastModifiedBy>
  <cp:lastPrinted>2008-08-21T08:40:13Z</cp:lastPrinted>
  <dcterms:created xsi:type="dcterms:W3CDTF">2003-12-02T07:49:59Z</dcterms:created>
  <dcterms:modified xsi:type="dcterms:W3CDTF">2008-09-11T07:07:32Z</dcterms:modified>
  <cp:category/>
  <cp:version/>
  <cp:contentType/>
  <cp:contentStatus/>
</cp:coreProperties>
</file>