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K-27-2008-44, př. 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<sst xmlns="http://schemas.openxmlformats.org/spreadsheetml/2006/main" count="77" uniqueCount="36">
  <si>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GS DP</t>
  </si>
  <si>
    <t>Skutečnost</t>
  </si>
  <si>
    <t xml:space="preserve">Plán </t>
  </si>
  <si>
    <t>Zdroje EU</t>
  </si>
  <si>
    <t>Příspěvek kraje</t>
  </si>
  <si>
    <t>Soukromé spolufinancování</t>
  </si>
  <si>
    <t>Podpořených projektů</t>
  </si>
  <si>
    <t>Rozpočet celkem</t>
  </si>
  <si>
    <t>Celkem předložených žádostí o podporu</t>
  </si>
  <si>
    <t>GS MSP</t>
  </si>
  <si>
    <t>Vysvětlivky:</t>
  </si>
  <si>
    <t>Položky rozpočtu jsou porovnávány dle aktuálního znění Smlouvy o financování GS</t>
  </si>
  <si>
    <t>Nárůst obratu podporovaných MSP*</t>
  </si>
  <si>
    <t>Počet vytvořených hrubých pracovních míst*</t>
  </si>
  <si>
    <t>* nejedná se o konečné hodnoty, tyto budou známy až po ukončení 1 roku od uzavření všech projektů</t>
  </si>
  <si>
    <t>GS 3.2</t>
  </si>
  <si>
    <t>Státní rozpočet</t>
  </si>
  <si>
    <t>Příspěvek obcí</t>
  </si>
  <si>
    <t>Počet podpořených osob (klientů)</t>
  </si>
  <si>
    <t>Počet vytvořených hrubých pracovních míst</t>
  </si>
  <si>
    <t>Úspěšní absolventi programů – klienti služeb v oblasti sociální integrace</t>
  </si>
  <si>
    <t>x</t>
  </si>
  <si>
    <t>GS 4.1.2</t>
  </si>
  <si>
    <t>GS 4.2.2</t>
  </si>
  <si>
    <t>Nevyčerpáno (%)</t>
  </si>
  <si>
    <t xml:space="preserve">Nevyčerpáno </t>
  </si>
  <si>
    <t>Lůžka v hotelích a ubyt. Zařízeních</t>
  </si>
  <si>
    <t>Investiční projekty</t>
  </si>
  <si>
    <t>Projekty obnovy památek</t>
  </si>
  <si>
    <t>Počet podpořených projektů zam. na informační kampaně</t>
  </si>
  <si>
    <t>Počet podpořených projektů zam. na tvorbu informačních materiálů</t>
  </si>
  <si>
    <t>Počet nově propagovaných atraktivit CR</t>
  </si>
  <si>
    <t>počet stran: 3</t>
  </si>
  <si>
    <t>Souhrnné informace za grantová schémata realizovaná z programu SROP</t>
  </si>
  <si>
    <t>Vytvořená hrubá pracovní místa*</t>
  </si>
  <si>
    <t>RK-27-2008-44,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</si>
</sst>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wrapText="1" shrinkToFit="1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167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0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167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7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 shrinkToFi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F1" sqref="F1"/>
    </sheetView>
  </sheetViews>
  <sheetFormatPr defaultColWidth="9.140625" defaultRowHeight="12.75"/>
  <cols>
    <col min="1" max="1" width="25.140625" style="0" customWidth="1"/>
    <col min="2" max="2" width="21.57421875" style="0" bestFit="1" customWidth="1"/>
    <col min="3" max="3" width="16.7109375" style="0" bestFit="1" customWidth="1"/>
    <col min="4" max="4" width="16.7109375" style="0" customWidth="1"/>
    <col min="5" max="5" width="18.00390625" style="0" customWidth="1"/>
  </cols>
  <sheetData>
    <row r="1" ht="15">
      <c r="F1" s="27" t="s">
        <v>35</v>
      </c>
    </row>
    <row r="2" ht="15">
      <c r="F2" s="27" t="s">
        <v>32</v>
      </c>
    </row>
    <row r="3" spans="1:6" ht="15">
      <c r="A3" s="27" t="s">
        <v>33</v>
      </c>
      <c r="F3" s="27"/>
    </row>
    <row r="4" ht="35.25" customHeight="1"/>
    <row r="5" spans="1:5" ht="12.75">
      <c r="A5" s="1" t="s">
        <v>0</v>
      </c>
      <c r="B5" s="2" t="s">
        <v>2</v>
      </c>
      <c r="C5" s="2" t="s">
        <v>1</v>
      </c>
      <c r="D5" s="19" t="s">
        <v>25</v>
      </c>
      <c r="E5" s="19" t="s">
        <v>24</v>
      </c>
    </row>
    <row r="6" spans="1:5" ht="12.75">
      <c r="A6" s="3" t="s">
        <v>7</v>
      </c>
      <c r="B6" s="9">
        <f>SUM(B7:B9)</f>
        <v>47102332</v>
      </c>
      <c r="C6" s="9">
        <f>SUM(C7:C9)</f>
        <v>43196024.91</v>
      </c>
      <c r="D6" s="20">
        <f>+B6-C6</f>
        <v>3906307.0900000036</v>
      </c>
      <c r="E6" s="21">
        <f>+D6/(B6)</f>
        <v>0.08293235014351313</v>
      </c>
    </row>
    <row r="7" spans="1:5" ht="12.75">
      <c r="A7" s="4" t="s">
        <v>3</v>
      </c>
      <c r="B7" s="5">
        <v>14476309</v>
      </c>
      <c r="C7" s="5">
        <v>13268804.6</v>
      </c>
      <c r="D7" s="20">
        <f>+B7-C7</f>
        <v>1207504.4000000004</v>
      </c>
      <c r="E7" s="21">
        <f>+D7/(B7)</f>
        <v>0.08341244995530286</v>
      </c>
    </row>
    <row r="8" spans="1:5" ht="12.75">
      <c r="A8" s="4" t="s">
        <v>4</v>
      </c>
      <c r="B8" s="5">
        <v>5376933</v>
      </c>
      <c r="C8" s="5">
        <v>4928433</v>
      </c>
      <c r="D8" s="20">
        <f>+B8-C8</f>
        <v>448500</v>
      </c>
      <c r="E8" s="21">
        <f>+D8/(B8)</f>
        <v>0.08341186323132536</v>
      </c>
    </row>
    <row r="9" spans="1:5" ht="12.75">
      <c r="A9" s="6" t="s">
        <v>5</v>
      </c>
      <c r="B9" s="5">
        <v>27249090</v>
      </c>
      <c r="C9" s="5">
        <v>24998787.31</v>
      </c>
      <c r="D9" s="20">
        <f>+B9-C9</f>
        <v>2250302.6900000013</v>
      </c>
      <c r="E9" s="21">
        <f>+D9/(B9)</f>
        <v>0.08258267303605372</v>
      </c>
    </row>
    <row r="10" spans="1:5" ht="12.75">
      <c r="A10" s="3" t="s">
        <v>6</v>
      </c>
      <c r="B10" s="7">
        <v>23</v>
      </c>
      <c r="C10" s="7">
        <v>28</v>
      </c>
      <c r="E10" s="18"/>
    </row>
    <row r="11" spans="1:5" ht="25.5">
      <c r="A11" s="8" t="s">
        <v>12</v>
      </c>
      <c r="B11" s="7">
        <v>15</v>
      </c>
      <c r="C11" s="7">
        <v>70</v>
      </c>
      <c r="E11" s="18"/>
    </row>
    <row r="12" spans="1:5" ht="25.5">
      <c r="A12" s="8" t="s">
        <v>13</v>
      </c>
      <c r="B12" s="7">
        <v>32</v>
      </c>
      <c r="C12" s="7">
        <v>53</v>
      </c>
      <c r="E12" s="18"/>
    </row>
    <row r="13" spans="1:5" ht="25.5">
      <c r="A13" s="8" t="s">
        <v>8</v>
      </c>
      <c r="B13" s="29">
        <v>44</v>
      </c>
      <c r="C13" s="29"/>
      <c r="E13" s="18"/>
    </row>
    <row r="14" ht="12.75">
      <c r="E14" s="18"/>
    </row>
    <row r="15" ht="45" customHeight="1">
      <c r="E15" s="18"/>
    </row>
    <row r="16" spans="1:5" ht="12.75">
      <c r="A16" s="1" t="s">
        <v>9</v>
      </c>
      <c r="B16" s="2" t="s">
        <v>2</v>
      </c>
      <c r="C16" s="2" t="s">
        <v>1</v>
      </c>
      <c r="D16" s="19" t="s">
        <v>25</v>
      </c>
      <c r="E16" s="19" t="s">
        <v>24</v>
      </c>
    </row>
    <row r="17" spans="1:5" ht="12.75">
      <c r="A17" s="3" t="s">
        <v>7</v>
      </c>
      <c r="B17" s="10">
        <f>SUM(B18:B20)</f>
        <v>156580966</v>
      </c>
      <c r="C17" s="10">
        <f>SUM(C18:C20)</f>
        <v>156238177</v>
      </c>
      <c r="D17" s="20">
        <f>+B17-C17</f>
        <v>342789</v>
      </c>
      <c r="E17" s="21">
        <f>+D17/(B17)</f>
        <v>0.002189212448721258</v>
      </c>
    </row>
    <row r="18" spans="1:5" ht="12.75">
      <c r="A18" s="4" t="s">
        <v>3</v>
      </c>
      <c r="B18" s="5">
        <v>41975006</v>
      </c>
      <c r="C18" s="5">
        <v>41872469</v>
      </c>
      <c r="D18" s="20">
        <f>+B18-C18</f>
        <v>102537</v>
      </c>
      <c r="E18" s="21">
        <f>+D18/(B18)</f>
        <v>0.0024428108479603314</v>
      </c>
    </row>
    <row r="19" spans="1:5" ht="12.75">
      <c r="A19" s="4" t="s">
        <v>4</v>
      </c>
      <c r="B19" s="5">
        <v>15591450</v>
      </c>
      <c r="C19" s="5">
        <v>15552174</v>
      </c>
      <c r="D19" s="20">
        <f>+B19-C19</f>
        <v>39276</v>
      </c>
      <c r="E19" s="21">
        <f>+D19/(B19)</f>
        <v>0.0025190729534456387</v>
      </c>
    </row>
    <row r="20" spans="1:5" ht="12.75">
      <c r="A20" s="6" t="s">
        <v>5</v>
      </c>
      <c r="B20" s="5">
        <v>99014510</v>
      </c>
      <c r="C20" s="5">
        <v>98813534</v>
      </c>
      <c r="D20" s="20">
        <f>+B20-C20</f>
        <v>200976</v>
      </c>
      <c r="E20" s="21">
        <f>+D20/(B20)</f>
        <v>0.00202976311249735</v>
      </c>
    </row>
    <row r="21" spans="1:5" ht="12.75">
      <c r="A21" s="3" t="s">
        <v>6</v>
      </c>
      <c r="B21" s="7">
        <v>9</v>
      </c>
      <c r="C21" s="7">
        <v>18</v>
      </c>
      <c r="E21" s="18"/>
    </row>
    <row r="22" spans="1:5" ht="25.5">
      <c r="A22" s="8" t="s">
        <v>12</v>
      </c>
      <c r="B22" s="7">
        <v>20</v>
      </c>
      <c r="C22" s="7">
        <v>36</v>
      </c>
      <c r="E22" s="18"/>
    </row>
    <row r="23" spans="1:5" ht="25.5">
      <c r="A23" s="8" t="s">
        <v>13</v>
      </c>
      <c r="B23" s="7">
        <v>79</v>
      </c>
      <c r="C23" s="7">
        <v>145</v>
      </c>
      <c r="E23" s="18"/>
    </row>
    <row r="24" spans="1:5" ht="25.5">
      <c r="A24" s="8" t="s">
        <v>8</v>
      </c>
      <c r="B24" s="29">
        <v>65</v>
      </c>
      <c r="C24" s="29"/>
      <c r="E24" s="18"/>
    </row>
    <row r="25" ht="12.75">
      <c r="E25" s="18"/>
    </row>
    <row r="26" ht="12.75">
      <c r="E26" s="18"/>
    </row>
    <row r="27" spans="1:5" ht="12.75">
      <c r="A27" s="1" t="s">
        <v>15</v>
      </c>
      <c r="B27" s="2" t="s">
        <v>2</v>
      </c>
      <c r="C27" s="2" t="s">
        <v>1</v>
      </c>
      <c r="D27" s="19" t="s">
        <v>25</v>
      </c>
      <c r="E27" s="19" t="s">
        <v>24</v>
      </c>
    </row>
    <row r="28" spans="1:5" ht="12.75">
      <c r="A28" s="3" t="s">
        <v>7</v>
      </c>
      <c r="B28" s="9">
        <v>63693224</v>
      </c>
      <c r="C28" s="9">
        <v>58614364.02</v>
      </c>
      <c r="D28" s="20">
        <f>+B28-C28</f>
        <v>5078859.979999997</v>
      </c>
      <c r="E28" s="21">
        <f>+D28/(B28)</f>
        <v>0.07973940807267028</v>
      </c>
    </row>
    <row r="29" spans="1:5" ht="12.75">
      <c r="A29" s="4" t="s">
        <v>3</v>
      </c>
      <c r="B29" s="5">
        <v>50954578</v>
      </c>
      <c r="C29" s="5">
        <v>46891462.49</v>
      </c>
      <c r="D29" s="20">
        <f>+B29-C29</f>
        <v>4063115.509999998</v>
      </c>
      <c r="E29" s="21">
        <f>+D29/(B29)</f>
        <v>0.0797399501571772</v>
      </c>
    </row>
    <row r="30" spans="1:5" ht="12.75">
      <c r="A30" s="11" t="s">
        <v>16</v>
      </c>
      <c r="B30" s="5">
        <v>6302133</v>
      </c>
      <c r="C30" s="5">
        <v>5802085.6</v>
      </c>
      <c r="D30" s="20">
        <f>+B30-C30</f>
        <v>500047.4000000004</v>
      </c>
      <c r="E30" s="21">
        <f>+D30/(B30)</f>
        <v>0.07934573897440761</v>
      </c>
    </row>
    <row r="31" spans="1:5" ht="12.75">
      <c r="A31" s="4" t="s">
        <v>4</v>
      </c>
      <c r="B31" s="5">
        <v>6033373</v>
      </c>
      <c r="C31" s="5">
        <v>5564880.6</v>
      </c>
      <c r="D31" s="20">
        <f>+B31-C31</f>
        <v>468492.4000000004</v>
      </c>
      <c r="E31" s="21">
        <f>+D31/(B31)</f>
        <v>0.0776501635154996</v>
      </c>
    </row>
    <row r="32" spans="1:5" ht="12.75">
      <c r="A32" s="6" t="s">
        <v>17</v>
      </c>
      <c r="B32" s="5">
        <v>403140</v>
      </c>
      <c r="C32" s="5">
        <v>355935.33</v>
      </c>
      <c r="D32" s="20">
        <f>+B32-C32</f>
        <v>47204.669999999984</v>
      </c>
      <c r="E32" s="21">
        <f>+D32/(B32)</f>
        <v>0.11709249888376243</v>
      </c>
    </row>
    <row r="33" spans="1:5" ht="12.75">
      <c r="A33" s="3" t="s">
        <v>6</v>
      </c>
      <c r="B33" s="14" t="s">
        <v>21</v>
      </c>
      <c r="C33" s="15">
        <v>20</v>
      </c>
      <c r="E33" s="18"/>
    </row>
    <row r="34" spans="1:5" ht="25.5">
      <c r="A34" s="12" t="s">
        <v>18</v>
      </c>
      <c r="B34" s="16">
        <v>953</v>
      </c>
      <c r="C34" s="17">
        <v>2827</v>
      </c>
      <c r="E34" s="18"/>
    </row>
    <row r="35" spans="1:5" ht="25.5">
      <c r="A35" s="13" t="s">
        <v>19</v>
      </c>
      <c r="B35" s="16">
        <v>34</v>
      </c>
      <c r="C35" s="16">
        <v>46.85</v>
      </c>
      <c r="E35" s="18"/>
    </row>
    <row r="36" spans="1:5" ht="39" customHeight="1">
      <c r="A36" s="13" t="s">
        <v>20</v>
      </c>
      <c r="B36" s="16">
        <v>65</v>
      </c>
      <c r="C36" s="16">
        <v>81.26</v>
      </c>
      <c r="E36" s="18"/>
    </row>
    <row r="37" spans="1:5" ht="25.5">
      <c r="A37" s="8" t="s">
        <v>8</v>
      </c>
      <c r="B37" s="30">
        <v>48</v>
      </c>
      <c r="C37" s="30"/>
      <c r="E37" s="18"/>
    </row>
    <row r="38" ht="12.75">
      <c r="E38" s="18"/>
    </row>
    <row r="39" ht="12.75">
      <c r="E39" s="18"/>
    </row>
    <row r="40" spans="1:5" ht="12.75">
      <c r="A40" s="1" t="s">
        <v>22</v>
      </c>
      <c r="B40" s="2" t="s">
        <v>2</v>
      </c>
      <c r="C40" s="2" t="s">
        <v>1</v>
      </c>
      <c r="D40" s="19" t="s">
        <v>25</v>
      </c>
      <c r="E40" s="19" t="s">
        <v>24</v>
      </c>
    </row>
    <row r="41" spans="1:5" ht="12.75">
      <c r="A41" s="3" t="s">
        <v>7</v>
      </c>
      <c r="B41" s="9">
        <v>33984000</v>
      </c>
      <c r="C41" s="9">
        <v>26737768.77</v>
      </c>
      <c r="D41" s="26">
        <f>+B41-C41</f>
        <v>7246231.23</v>
      </c>
      <c r="E41" s="21">
        <f>+D41/(B41)</f>
        <v>0.2132247890183616</v>
      </c>
    </row>
    <row r="42" spans="1:5" ht="12.75">
      <c r="A42" s="4" t="s">
        <v>3</v>
      </c>
      <c r="B42" s="5">
        <v>25269000</v>
      </c>
      <c r="C42" s="5">
        <v>19834562</v>
      </c>
      <c r="D42" s="26">
        <f>+B42-C42</f>
        <v>5434438</v>
      </c>
      <c r="E42" s="21">
        <f>+D42/(B42)</f>
        <v>0.21506343741343148</v>
      </c>
    </row>
    <row r="43" spans="1:5" ht="12.75">
      <c r="A43" s="4" t="s">
        <v>4</v>
      </c>
      <c r="B43" s="5">
        <v>3947000</v>
      </c>
      <c r="C43" s="5">
        <v>2426907</v>
      </c>
      <c r="D43" s="26">
        <f>+B43-C43</f>
        <v>1520093</v>
      </c>
      <c r="E43" s="21">
        <f>+D43/(B43)</f>
        <v>0.3851261717760324</v>
      </c>
    </row>
    <row r="44" spans="1:5" ht="12.75">
      <c r="A44" s="4" t="s">
        <v>17</v>
      </c>
      <c r="B44" s="5">
        <v>4476000</v>
      </c>
      <c r="C44" s="5">
        <v>4184624.57</v>
      </c>
      <c r="D44" s="26">
        <f>+B44-C44</f>
        <v>291375.43000000017</v>
      </c>
      <c r="E44" s="21">
        <f>+D44/(B44)</f>
        <v>0.065097281054513</v>
      </c>
    </row>
    <row r="45" spans="1:5" ht="12.75">
      <c r="A45" s="6" t="s">
        <v>5</v>
      </c>
      <c r="B45" s="5">
        <v>292000</v>
      </c>
      <c r="C45" s="5">
        <v>291675</v>
      </c>
      <c r="D45" s="26">
        <f>+B45-C45</f>
        <v>325</v>
      </c>
      <c r="E45" s="21">
        <f>+D45/(B45)</f>
        <v>0.001113013698630137</v>
      </c>
    </row>
    <row r="46" spans="1:5" ht="38.25">
      <c r="A46" s="23" t="s">
        <v>29</v>
      </c>
      <c r="B46" s="7">
        <v>2</v>
      </c>
      <c r="C46" s="7">
        <v>3</v>
      </c>
      <c r="D46" s="24"/>
      <c r="E46" s="25"/>
    </row>
    <row r="47" spans="1:5" ht="38.25">
      <c r="A47" s="8" t="s">
        <v>30</v>
      </c>
      <c r="B47" s="7">
        <v>2</v>
      </c>
      <c r="C47" s="7">
        <v>24</v>
      </c>
      <c r="D47" s="24"/>
      <c r="E47" s="25"/>
    </row>
    <row r="48" spans="1:5" ht="38.25">
      <c r="A48" s="8" t="s">
        <v>31</v>
      </c>
      <c r="B48" s="7">
        <v>3</v>
      </c>
      <c r="C48" s="7">
        <v>3</v>
      </c>
      <c r="E48" s="18"/>
    </row>
    <row r="49" spans="1:5" ht="25.5">
      <c r="A49" s="8" t="s">
        <v>8</v>
      </c>
      <c r="B49" s="29">
        <v>36</v>
      </c>
      <c r="C49" s="29"/>
      <c r="E49" s="18"/>
    </row>
    <row r="50" ht="12.75">
      <c r="E50" s="18"/>
    </row>
    <row r="51" ht="12.75">
      <c r="E51" s="18"/>
    </row>
    <row r="52" spans="1:5" ht="12.75">
      <c r="A52" s="1" t="s">
        <v>23</v>
      </c>
      <c r="B52" s="2" t="s">
        <v>2</v>
      </c>
      <c r="C52" s="2" t="s">
        <v>1</v>
      </c>
      <c r="D52" s="19" t="s">
        <v>25</v>
      </c>
      <c r="E52" s="19" t="s">
        <v>24</v>
      </c>
    </row>
    <row r="53" spans="1:5" ht="12.75">
      <c r="A53" s="3" t="s">
        <v>7</v>
      </c>
      <c r="B53" s="9">
        <v>130366000</v>
      </c>
      <c r="C53" s="9">
        <v>113943468.63</v>
      </c>
      <c r="D53" s="20">
        <f>+B53-C53</f>
        <v>16422531.370000005</v>
      </c>
      <c r="E53" s="21">
        <f>+D53/(B53)</f>
        <v>0.12597250333675963</v>
      </c>
    </row>
    <row r="54" spans="1:5" ht="12.75">
      <c r="A54" s="4" t="s">
        <v>3</v>
      </c>
      <c r="B54" s="5">
        <v>45630000</v>
      </c>
      <c r="C54" s="9">
        <v>39880209.7</v>
      </c>
      <c r="D54" s="20">
        <f>+B54-C54</f>
        <v>5749790.299999997</v>
      </c>
      <c r="E54" s="21">
        <f>+D54/(B54)</f>
        <v>0.12600899189129952</v>
      </c>
    </row>
    <row r="55" spans="1:5" ht="12.75">
      <c r="A55" s="4" t="s">
        <v>4</v>
      </c>
      <c r="B55" s="5">
        <v>16947000</v>
      </c>
      <c r="C55" s="5">
        <v>14812651.15</v>
      </c>
      <c r="D55" s="20">
        <f>+B55-C55</f>
        <v>2134348.8499999996</v>
      </c>
      <c r="E55" s="21">
        <f>+D55/(B55)</f>
        <v>0.12594257685726085</v>
      </c>
    </row>
    <row r="56" spans="1:5" ht="12.75">
      <c r="A56" s="6" t="s">
        <v>5</v>
      </c>
      <c r="B56" s="5">
        <v>67789000</v>
      </c>
      <c r="C56" s="5">
        <v>59250607.78</v>
      </c>
      <c r="D56" s="20">
        <f>+B56-C56</f>
        <v>8538392.219999999</v>
      </c>
      <c r="E56" s="21">
        <f>+D56/(B56)</f>
        <v>0.12595542374131494</v>
      </c>
    </row>
    <row r="57" spans="1:5" ht="12.75">
      <c r="A57" s="22" t="s">
        <v>6</v>
      </c>
      <c r="B57" s="7">
        <v>4</v>
      </c>
      <c r="C57" s="7">
        <v>16</v>
      </c>
      <c r="E57" s="18"/>
    </row>
    <row r="58" spans="1:5" ht="25.5">
      <c r="A58" s="8" t="s">
        <v>26</v>
      </c>
      <c r="B58" s="7">
        <v>20</v>
      </c>
      <c r="C58" s="7">
        <v>284</v>
      </c>
      <c r="E58" s="18"/>
    </row>
    <row r="59" spans="1:5" ht="12.75">
      <c r="A59" s="8" t="s">
        <v>27</v>
      </c>
      <c r="B59" s="7">
        <v>3</v>
      </c>
      <c r="C59" s="7">
        <v>16</v>
      </c>
      <c r="E59" s="18"/>
    </row>
    <row r="60" spans="1:5" ht="12.75">
      <c r="A60" s="8" t="s">
        <v>28</v>
      </c>
      <c r="B60" s="7">
        <v>1</v>
      </c>
      <c r="C60" s="7">
        <v>2</v>
      </c>
      <c r="E60" s="18"/>
    </row>
    <row r="61" spans="1:5" ht="25.5">
      <c r="A61" s="8" t="s">
        <v>34</v>
      </c>
      <c r="B61" s="7">
        <v>21</v>
      </c>
      <c r="C61" s="7">
        <v>26.5</v>
      </c>
      <c r="E61" s="18"/>
    </row>
    <row r="62" spans="1:5" ht="25.5">
      <c r="A62" s="8" t="s">
        <v>8</v>
      </c>
      <c r="B62" s="29">
        <v>67</v>
      </c>
      <c r="C62" s="29"/>
      <c r="E62" s="18"/>
    </row>
    <row r="64" ht="12.75">
      <c r="A64" t="s">
        <v>10</v>
      </c>
    </row>
    <row r="65" spans="1:3" ht="27.75" customHeight="1">
      <c r="A65" s="28" t="s">
        <v>11</v>
      </c>
      <c r="B65" s="28"/>
      <c r="C65" s="28"/>
    </row>
    <row r="66" spans="1:3" ht="27.75" customHeight="1">
      <c r="A66" s="28" t="s">
        <v>14</v>
      </c>
      <c r="B66" s="28"/>
      <c r="C66" s="28"/>
    </row>
  </sheetData>
  <mergeCells count="7">
    <mergeCell ref="A66:C66"/>
    <mergeCell ref="A65:C65"/>
    <mergeCell ref="B13:C13"/>
    <mergeCell ref="B24:C24"/>
    <mergeCell ref="B37:C37"/>
    <mergeCell ref="B49:C49"/>
    <mergeCell ref="B62:C6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lemperova</dc:creator>
  <cp:keywords/>
  <dc:description/>
  <cp:lastModifiedBy>jakoubkova</cp:lastModifiedBy>
  <cp:lastPrinted>2008-08-28T08:01:18Z</cp:lastPrinted>
  <dcterms:created xsi:type="dcterms:W3CDTF">2008-08-25T11:45:23Z</dcterms:created>
  <dcterms:modified xsi:type="dcterms:W3CDTF">2008-08-28T12:24:05Z</dcterms:modified>
  <cp:category/>
  <cp:version/>
  <cp:contentType/>
  <cp:contentStatus/>
</cp:coreProperties>
</file>