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RK-27-2008-31, př. 1" sheetId="1" r:id="rId1"/>
  </sheets>
  <definedNames/>
  <calcPr fullCalcOnLoad="1"/>
</workbook>
</file>

<file path=xl/sharedStrings.xml><?xml version="1.0" encoding="utf-8"?>
<sst xmlns="http://schemas.openxmlformats.org/spreadsheetml/2006/main" count="26" uniqueCount="25">
  <si>
    <t>Katalogové číslo</t>
  </si>
  <si>
    <t>Název zboží</t>
  </si>
  <si>
    <t>Popis zboží</t>
  </si>
  <si>
    <t>Foto</t>
  </si>
  <si>
    <r>
      <t xml:space="preserve">ZAHAS s.r.o., Trnávka 36, 751 31 Lipník nad Bečvou, Česká republika
IČO: 60775840, DIČ: CZ60775840, účet: 65661002/2700
Tel. /Fax: 581 772 250, E-mail: </t>
    </r>
    <r>
      <rPr>
        <b/>
        <sz val="8"/>
        <color indexed="18"/>
        <rFont val="Arial"/>
        <family val="2"/>
      </rPr>
      <t>zahas@zahas-sro.cz</t>
    </r>
    <r>
      <rPr>
        <b/>
        <sz val="8"/>
        <rFont val="Arial"/>
        <family val="2"/>
      </rPr>
      <t xml:space="preserve"> , </t>
    </r>
    <r>
      <rPr>
        <b/>
        <sz val="8"/>
        <color indexed="10"/>
        <rFont val="Arial"/>
        <family val="2"/>
      </rPr>
      <t>www.zahas-sro.cz</t>
    </r>
    <r>
      <rPr>
        <b/>
        <sz val="8"/>
        <rFont val="Arial"/>
        <family val="2"/>
      </rPr>
      <t xml:space="preserve">
Společnost je vedená u Krajského soudu v Ostravě, oddíl C, vložka 6876.</t>
    </r>
  </si>
  <si>
    <t>Počet kusů</t>
  </si>
  <si>
    <t xml:space="preserve">Cena CZK bez DPH         </t>
  </si>
  <si>
    <t>Cena CZK s DPH</t>
  </si>
  <si>
    <t>Cena celkem v CZK bez DPH</t>
  </si>
  <si>
    <t>Cena celkem v CZK včetně DPH</t>
  </si>
  <si>
    <t>06 00 204</t>
  </si>
  <si>
    <t>Balička písku ZP-2</t>
  </si>
  <si>
    <r>
      <t>Nepostradatelná při budování a opravách pískových valů v době záplav, ale i mimo nich. Pytlování všech sypkých hmot, vydatnost ze dvou násypníků za jednu hodinu ve dvou lidech 750 kusů pytlů po 25 kg. 
Díky automatické váze mají pytle jednotnou váhu (např. 25 kg). Max. výkonnost soustavy: 2x250 dm</t>
    </r>
    <r>
      <rPr>
        <vertAlign val="superscript"/>
        <sz val="10"/>
        <color indexed="8"/>
        <rFont val="Arial"/>
        <family val="2"/>
      </rPr>
      <t>3</t>
    </r>
    <r>
      <rPr>
        <sz val="10"/>
        <color indexed="8"/>
        <rFont val="Arial"/>
        <family val="2"/>
      </rPr>
      <t xml:space="preserve"> / min. písku, hmotnost bez písku: 400 kg, objem násypníku max. 0,9 m</t>
    </r>
    <r>
      <rPr>
        <vertAlign val="superscript"/>
        <sz val="10"/>
        <color indexed="8"/>
        <rFont val="Arial"/>
        <family val="2"/>
      </rPr>
      <t>3</t>
    </r>
    <r>
      <rPr>
        <sz val="10"/>
        <color indexed="8"/>
        <rFont val="Arial"/>
        <family val="2"/>
      </rPr>
      <t>, rozměry (dxšxv) 2900x1550x1700 mm, motor spalovací jednoválec typ BRIGGS STRATTION INTEK ™, výkon motoru 4,4 kW / 6 koní, palivo: benzín bezolovnatý, spotřeba 0,95 l / hod, startér ruční / elektrický.</t>
    </r>
  </si>
  <si>
    <t>Určení : Pavel Dvořák</t>
  </si>
  <si>
    <t>Adresa : Sekretariát Hejtmana, Žižkova 57, 587 33 Jihlava</t>
  </si>
  <si>
    <t>Tel. / Fax : 564 602 122</t>
  </si>
  <si>
    <t>E-mail : dvorak.pavel@kr-vysocina.cz</t>
  </si>
  <si>
    <t>Číslo nabídky : 052/2008</t>
  </si>
  <si>
    <t>Datum : 2.4.2008</t>
  </si>
  <si>
    <t>Zpracoval :  Bc.Karla Vebrová, 606 709 418</t>
  </si>
  <si>
    <t>Schválil : Ing.Milan Žitník, 602 762 497</t>
  </si>
  <si>
    <t>06 00 205</t>
  </si>
  <si>
    <t>Dopravník k baličce písku ZP-2</t>
  </si>
  <si>
    <t>CENA CELKEM</t>
  </si>
  <si>
    <r>
      <t>RK-27-2008-31, př. 1
Počet stran: 1</t>
    </r>
    <r>
      <rPr>
        <sz val="10"/>
        <rFont val="Arial"/>
        <family val="0"/>
      </rPr>
      <t xml:space="preserve">
</t>
    </r>
  </si>
</sst>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quot;Yes&quot;;&quot;Yes&quot;;&quot;No&quot;"/>
    <numFmt numFmtId="167" formatCode="&quot;True&quot;;&quot;True&quot;;&quot;False&quot;"/>
    <numFmt numFmtId="168" formatCode="&quot;On&quot;;&quot;On&quot;;&quot;Off&quot;"/>
    <numFmt numFmtId="169" formatCode="#,##0&quot; Kč&quot;"/>
    <numFmt numFmtId="170" formatCode="#,##0.0"/>
  </numFmts>
  <fonts count="13">
    <font>
      <sz val="10"/>
      <name val="Arial"/>
      <family val="0"/>
    </font>
    <font>
      <b/>
      <sz val="10"/>
      <name val="Arial"/>
      <family val="2"/>
    </font>
    <font>
      <b/>
      <sz val="8"/>
      <name val="Arial"/>
      <family val="2"/>
    </font>
    <font>
      <b/>
      <sz val="10"/>
      <name val="Arial CE"/>
      <family val="0"/>
    </font>
    <font>
      <b/>
      <sz val="8"/>
      <color indexed="10"/>
      <name val="Arial"/>
      <family val="2"/>
    </font>
    <font>
      <b/>
      <sz val="8"/>
      <color indexed="18"/>
      <name val="Arial"/>
      <family val="2"/>
    </font>
    <font>
      <b/>
      <sz val="10"/>
      <color indexed="20"/>
      <name val="Arial"/>
      <family val="2"/>
    </font>
    <font>
      <sz val="10"/>
      <color indexed="8"/>
      <name val="Arial"/>
      <family val="2"/>
    </font>
    <font>
      <b/>
      <sz val="10"/>
      <color indexed="8"/>
      <name val="Arial"/>
      <family val="2"/>
    </font>
    <font>
      <vertAlign val="superscript"/>
      <sz val="10"/>
      <color indexed="8"/>
      <name val="Arial"/>
      <family val="2"/>
    </font>
    <font>
      <i/>
      <sz val="10"/>
      <color indexed="8"/>
      <name val="Arial"/>
      <family val="2"/>
    </font>
    <font>
      <sz val="12"/>
      <name val="Times New Roman"/>
      <family val="1"/>
    </font>
    <font>
      <b/>
      <sz val="11"/>
      <name val="Arial"/>
      <family val="2"/>
    </font>
  </fonts>
  <fills count="2">
    <fill>
      <patternFill/>
    </fill>
    <fill>
      <patternFill patternType="gray125"/>
    </fill>
  </fills>
  <borders count="11">
    <border>
      <left/>
      <right/>
      <top/>
      <bottom/>
      <diagonal/>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top" wrapText="1"/>
    </xf>
    <xf numFmtId="3" fontId="1" fillId="0" borderId="0" xfId="0" applyNumberFormat="1" applyFont="1" applyAlignment="1">
      <alignment horizontal="center" vertical="top"/>
    </xf>
    <xf numFmtId="1" fontId="0" fillId="0" borderId="0" xfId="0" applyNumberFormat="1" applyAlignment="1">
      <alignment vertical="center"/>
    </xf>
    <xf numFmtId="1" fontId="2" fillId="0" borderId="1" xfId="0" applyNumberFormat="1" applyFont="1" applyBorder="1" applyAlignment="1">
      <alignment horizontal="center" vertical="center" wrapText="1"/>
    </xf>
    <xf numFmtId="3" fontId="0" fillId="0" borderId="0" xfId="0" applyNumberFormat="1" applyAlignment="1">
      <alignment vertical="center"/>
    </xf>
    <xf numFmtId="3" fontId="2" fillId="0" borderId="1" xfId="0" applyNumberFormat="1" applyFont="1" applyBorder="1" applyAlignment="1">
      <alignment horizontal="center" vertical="center" wrapText="1"/>
    </xf>
    <xf numFmtId="0" fontId="0" fillId="0" borderId="0" xfId="0" applyBorder="1" applyAlignment="1">
      <alignment vertical="center"/>
    </xf>
    <xf numFmtId="1" fontId="0" fillId="0" borderId="0" xfId="0" applyNumberFormat="1" applyBorder="1" applyAlignment="1">
      <alignment vertical="center"/>
    </xf>
    <xf numFmtId="3" fontId="0" fillId="0" borderId="0" xfId="0" applyNumberFormat="1" applyBorder="1" applyAlignment="1">
      <alignment vertical="center"/>
    </xf>
    <xf numFmtId="3" fontId="1" fillId="0" borderId="0" xfId="0" applyNumberFormat="1" applyFont="1" applyBorder="1" applyAlignment="1">
      <alignment horizontal="center" vertical="top"/>
    </xf>
    <xf numFmtId="1" fontId="6" fillId="0" borderId="1" xfId="0" applyNumberFormat="1" applyFont="1" applyBorder="1" applyAlignment="1">
      <alignment horizontal="center" vertical="top" wrapText="1"/>
    </xf>
    <xf numFmtId="3" fontId="0" fillId="0" borderId="1" xfId="0" applyNumberFormat="1" applyBorder="1" applyAlignment="1">
      <alignment horizontal="center" vertical="top" wrapText="1" readingOrder="1"/>
    </xf>
    <xf numFmtId="3" fontId="3"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shrinkToFit="1"/>
    </xf>
    <xf numFmtId="0" fontId="7" fillId="0" borderId="1" xfId="0" applyFont="1" applyFill="1" applyBorder="1" applyAlignment="1">
      <alignment horizontal="left" vertical="top" wrapText="1" shrinkToFit="1"/>
    </xf>
    <xf numFmtId="0" fontId="10" fillId="0" borderId="1" xfId="0" applyFont="1" applyFill="1" applyBorder="1" applyAlignment="1">
      <alignment horizontal="left" vertical="top" wrapText="1" shrinkToFit="1"/>
    </xf>
    <xf numFmtId="3" fontId="7" fillId="0" borderId="1" xfId="0" applyNumberFormat="1" applyFont="1" applyFill="1" applyBorder="1" applyAlignment="1">
      <alignment horizontal="center" vertical="top" wrapText="1" shrinkToFit="1"/>
    </xf>
    <xf numFmtId="3" fontId="8" fillId="0" borderId="1" xfId="0" applyNumberFormat="1" applyFont="1" applyFill="1" applyBorder="1" applyAlignment="1">
      <alignment horizontal="center" vertical="top" wrapText="1" shrinkToFit="1"/>
    </xf>
    <xf numFmtId="0" fontId="0" fillId="0" borderId="0" xfId="0" applyAlignment="1">
      <alignment horizontal="center" vertical="center" wrapText="1"/>
    </xf>
    <xf numFmtId="0" fontId="7" fillId="0" borderId="2" xfId="0" applyFont="1" applyFill="1" applyBorder="1" applyAlignment="1">
      <alignment horizontal="center" vertical="top" wrapText="1" shrinkToFit="1"/>
    </xf>
    <xf numFmtId="0" fontId="7" fillId="0" borderId="2" xfId="0" applyFont="1" applyFill="1" applyBorder="1" applyAlignment="1">
      <alignment horizontal="left" vertical="top" wrapText="1" shrinkToFit="1"/>
    </xf>
    <xf numFmtId="0" fontId="10" fillId="0" borderId="2" xfId="0" applyFont="1" applyFill="1" applyBorder="1" applyAlignment="1">
      <alignment horizontal="left" vertical="top" wrapText="1" shrinkToFit="1"/>
    </xf>
    <xf numFmtId="3" fontId="7" fillId="0" borderId="2" xfId="0" applyNumberFormat="1" applyFont="1" applyFill="1" applyBorder="1" applyAlignment="1">
      <alignment horizontal="center" vertical="top" wrapText="1" shrinkToFit="1"/>
    </xf>
    <xf numFmtId="3" fontId="8" fillId="0" borderId="2" xfId="0" applyNumberFormat="1" applyFont="1" applyFill="1" applyBorder="1" applyAlignment="1">
      <alignment horizontal="center" vertical="top" wrapText="1" shrinkToFit="1"/>
    </xf>
    <xf numFmtId="1" fontId="6" fillId="0" borderId="2" xfId="0" applyNumberFormat="1" applyFont="1" applyBorder="1" applyAlignment="1">
      <alignment horizontal="center" vertical="top" wrapText="1"/>
    </xf>
    <xf numFmtId="3" fontId="0" fillId="0" borderId="2" xfId="0" applyNumberFormat="1" applyBorder="1" applyAlignment="1">
      <alignment horizontal="center" vertical="top" wrapText="1" readingOrder="1"/>
    </xf>
    <xf numFmtId="3" fontId="3" fillId="0" borderId="2" xfId="0" applyNumberFormat="1" applyFont="1" applyBorder="1" applyAlignment="1">
      <alignment horizontal="center" vertical="top" wrapText="1"/>
    </xf>
    <xf numFmtId="3" fontId="0" fillId="0" borderId="3" xfId="0" applyNumberFormat="1" applyBorder="1" applyAlignment="1">
      <alignment horizontal="center" vertical="top" wrapText="1" readingOrder="1"/>
    </xf>
    <xf numFmtId="3" fontId="3" fillId="0" borderId="4" xfId="0" applyNumberFormat="1" applyFont="1" applyBorder="1" applyAlignment="1">
      <alignment horizontal="center" vertical="top" wrapText="1"/>
    </xf>
    <xf numFmtId="0" fontId="11" fillId="0" borderId="0" xfId="0" applyFont="1" applyAlignment="1">
      <alignment/>
    </xf>
    <xf numFmtId="0" fontId="0" fillId="0" borderId="0" xfId="0" applyAlignment="1">
      <alignment/>
    </xf>
    <xf numFmtId="0" fontId="1" fillId="0" borderId="1"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12"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vertical="center"/>
    </xf>
    <xf numFmtId="0" fontId="8" fillId="0" borderId="8" xfId="0" applyFont="1" applyFill="1" applyBorder="1" applyAlignment="1">
      <alignment horizontal="left" vertical="top" wrapText="1" shrinkToFi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8" fillId="0" borderId="0" xfId="0" applyFont="1" applyFill="1" applyBorder="1" applyAlignment="1">
      <alignment horizontal="center" vertical="top" wrapText="1"/>
    </xf>
    <xf numFmtId="0" fontId="1" fillId="0" borderId="1" xfId="0" applyFont="1" applyBorder="1" applyAlignment="1">
      <alignment horizontal="left" vertical="center" wrapText="1"/>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457200</xdr:colOff>
      <xdr:row>0</xdr:row>
      <xdr:rowOff>723900</xdr:rowOff>
    </xdr:to>
    <xdr:pic>
      <xdr:nvPicPr>
        <xdr:cNvPr id="1" name="Picture 27"/>
        <xdr:cNvPicPr preferRelativeResize="1">
          <a:picLocks noChangeAspect="1"/>
        </xdr:cNvPicPr>
      </xdr:nvPicPr>
      <xdr:blipFill>
        <a:blip r:embed="rId1"/>
        <a:stretch>
          <a:fillRect/>
        </a:stretch>
      </xdr:blipFill>
      <xdr:spPr>
        <a:xfrm>
          <a:off x="0" y="0"/>
          <a:ext cx="1819275" cy="723900"/>
        </a:xfrm>
        <a:prstGeom prst="rect">
          <a:avLst/>
        </a:prstGeom>
        <a:noFill/>
        <a:ln w="9525" cmpd="sng">
          <a:noFill/>
        </a:ln>
      </xdr:spPr>
    </xdr:pic>
    <xdr:clientData/>
  </xdr:twoCellAnchor>
  <xdr:twoCellAnchor>
    <xdr:from>
      <xdr:col>0</xdr:col>
      <xdr:colOff>85725</xdr:colOff>
      <xdr:row>14</xdr:row>
      <xdr:rowOff>95250</xdr:rowOff>
    </xdr:from>
    <xdr:to>
      <xdr:col>1</xdr:col>
      <xdr:colOff>266700</xdr:colOff>
      <xdr:row>14</xdr:row>
      <xdr:rowOff>561975</xdr:rowOff>
    </xdr:to>
    <xdr:pic>
      <xdr:nvPicPr>
        <xdr:cNvPr id="2" name="Picture 28"/>
        <xdr:cNvPicPr preferRelativeResize="1">
          <a:picLocks noChangeAspect="1"/>
        </xdr:cNvPicPr>
      </xdr:nvPicPr>
      <xdr:blipFill>
        <a:blip r:embed="rId2"/>
        <a:stretch>
          <a:fillRect/>
        </a:stretch>
      </xdr:blipFill>
      <xdr:spPr>
        <a:xfrm>
          <a:off x="85725" y="7905750"/>
          <a:ext cx="866775" cy="466725"/>
        </a:xfrm>
        <a:prstGeom prst="rect">
          <a:avLst/>
        </a:prstGeom>
        <a:noFill/>
        <a:ln w="9525" cmpd="sng">
          <a:noFill/>
        </a:ln>
      </xdr:spPr>
    </xdr:pic>
    <xdr:clientData/>
  </xdr:twoCellAnchor>
  <xdr:twoCellAnchor>
    <xdr:from>
      <xdr:col>7</xdr:col>
      <xdr:colOff>209550</xdr:colOff>
      <xdr:row>14</xdr:row>
      <xdr:rowOff>85725</xdr:rowOff>
    </xdr:from>
    <xdr:to>
      <xdr:col>8</xdr:col>
      <xdr:colOff>476250</xdr:colOff>
      <xdr:row>14</xdr:row>
      <xdr:rowOff>552450</xdr:rowOff>
    </xdr:to>
    <xdr:pic>
      <xdr:nvPicPr>
        <xdr:cNvPr id="3" name="Picture 29"/>
        <xdr:cNvPicPr preferRelativeResize="1">
          <a:picLocks noChangeAspect="1"/>
        </xdr:cNvPicPr>
      </xdr:nvPicPr>
      <xdr:blipFill>
        <a:blip r:embed="rId3"/>
        <a:stretch>
          <a:fillRect/>
        </a:stretch>
      </xdr:blipFill>
      <xdr:spPr>
        <a:xfrm>
          <a:off x="5486400" y="7896225"/>
          <a:ext cx="809625" cy="466725"/>
        </a:xfrm>
        <a:prstGeom prst="rect">
          <a:avLst/>
        </a:prstGeom>
        <a:noFill/>
        <a:ln w="9525" cmpd="sng">
          <a:noFill/>
        </a:ln>
      </xdr:spPr>
    </xdr:pic>
    <xdr:clientData/>
  </xdr:twoCellAnchor>
  <xdr:twoCellAnchor>
    <xdr:from>
      <xdr:col>3</xdr:col>
      <xdr:colOff>57150</xdr:colOff>
      <xdr:row>8</xdr:row>
      <xdr:rowOff>66675</xdr:rowOff>
    </xdr:from>
    <xdr:to>
      <xdr:col>3</xdr:col>
      <xdr:colOff>933450</xdr:colOff>
      <xdr:row>8</xdr:row>
      <xdr:rowOff>904875</xdr:rowOff>
    </xdr:to>
    <xdr:pic>
      <xdr:nvPicPr>
        <xdr:cNvPr id="4" name="Picture 131"/>
        <xdr:cNvPicPr preferRelativeResize="1">
          <a:picLocks noChangeAspect="1"/>
        </xdr:cNvPicPr>
      </xdr:nvPicPr>
      <xdr:blipFill>
        <a:blip r:embed="rId4"/>
        <a:stretch>
          <a:fillRect/>
        </a:stretch>
      </xdr:blipFill>
      <xdr:spPr>
        <a:xfrm>
          <a:off x="2990850" y="2257425"/>
          <a:ext cx="876300" cy="838200"/>
        </a:xfrm>
        <a:prstGeom prst="rect">
          <a:avLst/>
        </a:prstGeom>
        <a:noFill/>
        <a:ln w="9525" cmpd="sng">
          <a:noFill/>
        </a:ln>
      </xdr:spPr>
    </xdr:pic>
    <xdr:clientData/>
  </xdr:twoCellAnchor>
  <xdr:twoCellAnchor editAs="oneCell">
    <xdr:from>
      <xdr:col>3</xdr:col>
      <xdr:colOff>19050</xdr:colOff>
      <xdr:row>9</xdr:row>
      <xdr:rowOff>28575</xdr:rowOff>
    </xdr:from>
    <xdr:to>
      <xdr:col>3</xdr:col>
      <xdr:colOff>895350</xdr:colOff>
      <xdr:row>9</xdr:row>
      <xdr:rowOff>809625</xdr:rowOff>
    </xdr:to>
    <xdr:pic>
      <xdr:nvPicPr>
        <xdr:cNvPr id="5" name="Picture 132"/>
        <xdr:cNvPicPr preferRelativeResize="1">
          <a:picLocks noChangeAspect="1"/>
        </xdr:cNvPicPr>
      </xdr:nvPicPr>
      <xdr:blipFill>
        <a:blip r:embed="rId5"/>
        <a:stretch>
          <a:fillRect/>
        </a:stretch>
      </xdr:blipFill>
      <xdr:spPr>
        <a:xfrm>
          <a:off x="2952750" y="6343650"/>
          <a:ext cx="8763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showGridLines="0" tabSelected="1" workbookViewId="0" topLeftCell="A1">
      <selection activeCell="L9" sqref="L9"/>
    </sheetView>
  </sheetViews>
  <sheetFormatPr defaultColWidth="9.140625" defaultRowHeight="12.75"/>
  <cols>
    <col min="1" max="1" width="10.28125" style="1" customWidth="1"/>
    <col min="2" max="2" width="10.140625" style="1" customWidth="1"/>
    <col min="3" max="3" width="23.57421875" style="1" customWidth="1"/>
    <col min="4" max="4" width="14.140625" style="1" customWidth="1"/>
    <col min="5" max="6" width="7.57421875" style="1" bestFit="1" customWidth="1"/>
    <col min="7" max="7" width="5.8515625" style="7" bestFit="1" customWidth="1"/>
    <col min="8" max="8" width="8.140625" style="9" bestFit="1" customWidth="1"/>
    <col min="9" max="9" width="9.8515625" style="6" bestFit="1" customWidth="1"/>
    <col min="10" max="16384" width="9.140625" style="1" customWidth="1"/>
  </cols>
  <sheetData>
    <row r="1" spans="1:9" ht="60" customHeight="1">
      <c r="A1" s="23"/>
      <c r="B1" s="2"/>
      <c r="C1" s="2"/>
      <c r="E1" s="35"/>
      <c r="F1" s="35"/>
      <c r="G1" s="41" t="s">
        <v>24</v>
      </c>
      <c r="H1" s="41"/>
      <c r="I1" s="41"/>
    </row>
    <row r="2" ht="3.75" customHeight="1">
      <c r="F2" s="2"/>
    </row>
    <row r="3" spans="1:9" s="3" customFormat="1" ht="12.75">
      <c r="A3" s="36" t="s">
        <v>13</v>
      </c>
      <c r="B3" s="36"/>
      <c r="C3" s="36"/>
      <c r="D3" s="37" t="s">
        <v>17</v>
      </c>
      <c r="E3" s="38"/>
      <c r="F3" s="38"/>
      <c r="G3" s="39"/>
      <c r="H3" s="39"/>
      <c r="I3" s="40"/>
    </row>
    <row r="4" spans="1:9" s="3" customFormat="1" ht="12.75">
      <c r="A4" s="49" t="s">
        <v>14</v>
      </c>
      <c r="B4" s="36"/>
      <c r="C4" s="36"/>
      <c r="D4" s="37" t="s">
        <v>18</v>
      </c>
      <c r="E4" s="38"/>
      <c r="F4" s="38"/>
      <c r="G4" s="39"/>
      <c r="H4" s="39"/>
      <c r="I4" s="40"/>
    </row>
    <row r="5" spans="1:9" s="3" customFormat="1" ht="12.75">
      <c r="A5" s="36" t="s">
        <v>15</v>
      </c>
      <c r="B5" s="36"/>
      <c r="C5" s="36"/>
      <c r="D5" s="37" t="s">
        <v>19</v>
      </c>
      <c r="E5" s="38"/>
      <c r="F5" s="38"/>
      <c r="G5" s="39"/>
      <c r="H5" s="39"/>
      <c r="I5" s="40"/>
    </row>
    <row r="6" spans="1:9" s="3" customFormat="1" ht="12.75">
      <c r="A6" s="36" t="s">
        <v>16</v>
      </c>
      <c r="B6" s="36"/>
      <c r="C6" s="36"/>
      <c r="D6" s="37" t="s">
        <v>20</v>
      </c>
      <c r="E6" s="38"/>
      <c r="F6" s="38"/>
      <c r="G6" s="39"/>
      <c r="H6" s="39"/>
      <c r="I6" s="40"/>
    </row>
    <row r="7" ht="12.75">
      <c r="F7" s="2"/>
    </row>
    <row r="8" spans="1:9" ht="45">
      <c r="A8" s="4" t="s">
        <v>0</v>
      </c>
      <c r="B8" s="4" t="s">
        <v>1</v>
      </c>
      <c r="C8" s="4" t="s">
        <v>2</v>
      </c>
      <c r="D8" s="4" t="s">
        <v>3</v>
      </c>
      <c r="E8" s="4" t="s">
        <v>6</v>
      </c>
      <c r="F8" s="4" t="s">
        <v>7</v>
      </c>
      <c r="G8" s="8" t="s">
        <v>5</v>
      </c>
      <c r="H8" s="10" t="s">
        <v>8</v>
      </c>
      <c r="I8" s="5" t="s">
        <v>9</v>
      </c>
    </row>
    <row r="9" spans="1:9" ht="324.75" customHeight="1">
      <c r="A9" s="18" t="s">
        <v>10</v>
      </c>
      <c r="B9" s="19" t="s">
        <v>11</v>
      </c>
      <c r="C9" s="19" t="s">
        <v>12</v>
      </c>
      <c r="D9" s="20"/>
      <c r="E9" s="21">
        <v>241000</v>
      </c>
      <c r="F9" s="22">
        <f>PRODUCT(E9,1.19)</f>
        <v>286790</v>
      </c>
      <c r="G9" s="15">
        <v>1</v>
      </c>
      <c r="H9" s="16">
        <f>E9*G9</f>
        <v>241000</v>
      </c>
      <c r="I9" s="17">
        <f>H9*1.19</f>
        <v>286790</v>
      </c>
    </row>
    <row r="10" spans="1:9" ht="67.5" customHeight="1" thickBot="1">
      <c r="A10" s="24" t="s">
        <v>21</v>
      </c>
      <c r="B10" s="25" t="s">
        <v>22</v>
      </c>
      <c r="C10" s="25" t="s">
        <v>22</v>
      </c>
      <c r="D10" s="26"/>
      <c r="E10" s="27">
        <v>78400</v>
      </c>
      <c r="F10" s="28">
        <f>PRODUCT(E10,1.19)</f>
        <v>93296</v>
      </c>
      <c r="G10" s="29">
        <v>1</v>
      </c>
      <c r="H10" s="30">
        <f>E10*G10</f>
        <v>78400</v>
      </c>
      <c r="I10" s="31">
        <f>H10*1.19</f>
        <v>93296</v>
      </c>
    </row>
    <row r="11" spans="1:9" ht="15" customHeight="1" thickBot="1">
      <c r="A11" s="45" t="s">
        <v>23</v>
      </c>
      <c r="B11" s="46"/>
      <c r="C11" s="46"/>
      <c r="D11" s="46"/>
      <c r="E11" s="46"/>
      <c r="F11" s="46"/>
      <c r="G11" s="47"/>
      <c r="H11" s="32">
        <f>SUM(H9:H10)</f>
        <v>319400</v>
      </c>
      <c r="I11" s="33">
        <f>H11*1.19</f>
        <v>380086</v>
      </c>
    </row>
    <row r="12" spans="1:9" ht="9.75" customHeight="1">
      <c r="A12" s="48"/>
      <c r="B12" s="48"/>
      <c r="C12" s="48"/>
      <c r="D12" s="48"/>
      <c r="E12" s="48"/>
      <c r="F12" s="48"/>
      <c r="G12" s="48"/>
      <c r="H12" s="48"/>
      <c r="I12" s="48"/>
    </row>
    <row r="13" spans="1:9" ht="12.75">
      <c r="A13" s="11"/>
      <c r="B13" s="11"/>
      <c r="C13" s="11"/>
      <c r="D13" s="11"/>
      <c r="E13" s="11"/>
      <c r="F13" s="11"/>
      <c r="G13" s="12"/>
      <c r="H13" s="13"/>
      <c r="I13" s="14"/>
    </row>
    <row r="14" spans="1:9" ht="12.75">
      <c r="A14" s="11"/>
      <c r="B14" s="11"/>
      <c r="C14" s="11"/>
      <c r="D14" s="11"/>
      <c r="E14" s="11"/>
      <c r="F14" s="11"/>
      <c r="G14" s="12"/>
      <c r="H14" s="13"/>
      <c r="I14" s="14"/>
    </row>
    <row r="15" spans="1:9" ht="51.75" customHeight="1">
      <c r="A15" s="42" t="s">
        <v>4</v>
      </c>
      <c r="B15" s="43"/>
      <c r="C15" s="43"/>
      <c r="D15" s="43"/>
      <c r="E15" s="43"/>
      <c r="F15" s="43"/>
      <c r="G15" s="44"/>
      <c r="H15" s="44"/>
      <c r="I15" s="44"/>
    </row>
    <row r="17" spans="2:7" ht="12.75">
      <c r="B17"/>
      <c r="C17"/>
      <c r="D17"/>
      <c r="E17"/>
      <c r="F17"/>
      <c r="G17"/>
    </row>
    <row r="18" spans="2:7" ht="12.75">
      <c r="B18"/>
      <c r="C18"/>
      <c r="D18"/>
      <c r="E18"/>
      <c r="F18"/>
      <c r="G18"/>
    </row>
    <row r="19" spans="2:7" ht="12.75">
      <c r="B19"/>
      <c r="C19"/>
      <c r="D19"/>
      <c r="E19"/>
      <c r="F19"/>
      <c r="G19"/>
    </row>
    <row r="20" spans="1:7" ht="15.75">
      <c r="A20" s="34"/>
      <c r="B20"/>
      <c r="C20"/>
      <c r="D20"/>
      <c r="E20"/>
      <c r="F20"/>
      <c r="G20"/>
    </row>
    <row r="21" spans="1:7" ht="15.75">
      <c r="A21" s="34"/>
      <c r="B21"/>
      <c r="C21"/>
      <c r="D21"/>
      <c r="E21"/>
      <c r="F21"/>
      <c r="G21"/>
    </row>
    <row r="22" spans="2:7" ht="12.75">
      <c r="B22"/>
      <c r="C22"/>
      <c r="D22"/>
      <c r="E22"/>
      <c r="F22"/>
      <c r="G22"/>
    </row>
    <row r="23" spans="2:7" ht="12.75">
      <c r="B23"/>
      <c r="C23"/>
      <c r="D23"/>
      <c r="E23"/>
      <c r="F23"/>
      <c r="G23"/>
    </row>
    <row r="24" spans="2:7" ht="12.75">
      <c r="B24"/>
      <c r="C24"/>
      <c r="D24"/>
      <c r="E24"/>
      <c r="F24"/>
      <c r="G24"/>
    </row>
    <row r="25" spans="2:7" ht="12.75">
      <c r="B25"/>
      <c r="C25"/>
      <c r="D25"/>
      <c r="E25"/>
      <c r="F25"/>
      <c r="G25"/>
    </row>
  </sheetData>
  <mergeCells count="12">
    <mergeCell ref="G1:I1"/>
    <mergeCell ref="A15:I15"/>
    <mergeCell ref="A6:C6"/>
    <mergeCell ref="A11:G11"/>
    <mergeCell ref="D6:I6"/>
    <mergeCell ref="A12:I12"/>
    <mergeCell ref="A3:C3"/>
    <mergeCell ref="A4:C4"/>
    <mergeCell ref="A5:C5"/>
    <mergeCell ref="D3:I3"/>
    <mergeCell ref="D4:I4"/>
    <mergeCell ref="D5:I5"/>
  </mergeCells>
  <printOptions horizontalCentered="1"/>
  <pageMargins left="0.3937007874015748" right="0.3937007874015748" top="0.25" bottom="0.1968503937007874" header="0.22" footer="0.2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Zahas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dc:creator>
  <cp:keywords/>
  <dc:description/>
  <cp:lastModifiedBy>jakoubkova</cp:lastModifiedBy>
  <cp:lastPrinted>2008-08-22T06:53:39Z</cp:lastPrinted>
  <dcterms:created xsi:type="dcterms:W3CDTF">2004-03-17T05:27:13Z</dcterms:created>
  <dcterms:modified xsi:type="dcterms:W3CDTF">2008-08-28T12:00:02Z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