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66" windowWidth="15480" windowHeight="11640" activeTab="0"/>
  </bookViews>
  <sheets>
    <sheet name="RK-25-2008-28, př. 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<sst xmlns="http://schemas.openxmlformats.org/spreadsheetml/2006/main" count="27" uniqueCount="27">
  <si>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Finanční prostředky </t>
  </si>
  <si>
    <t>Neuznatelné náklady</t>
  </si>
  <si>
    <t>Vlastní podíl</t>
  </si>
  <si>
    <t>CELKEM</t>
  </si>
  <si>
    <t>UKONČENÍ PROJEKTU - VYÚČTOVÁNÍ</t>
  </si>
  <si>
    <t>Převod z FSR na zvláštní účet projektu</t>
  </si>
  <si>
    <t>ř.</t>
  </si>
  <si>
    <t>počet stran: 1</t>
  </si>
  <si>
    <r>
      <t>Celkové náklady projektu v Kč</t>
    </r>
    <r>
      <rPr>
        <sz val="10"/>
        <rFont val="Arial CE"/>
        <family val="2"/>
      </rPr>
      <t xml:space="preserve"> (=ř.2+ř.5)</t>
    </r>
  </si>
  <si>
    <t>Uznatelné náklady (=ř.3+ř.4)</t>
  </si>
  <si>
    <t>investice</t>
  </si>
  <si>
    <t>neinvestice</t>
  </si>
  <si>
    <t>Poznámka:</t>
  </si>
  <si>
    <t>Rekonstrukce silnice II/150 Pavlíkov - Vilémovice</t>
  </si>
  <si>
    <t>ORG: 0001042000000</t>
  </si>
  <si>
    <t>SU/AU: 236/82</t>
  </si>
  <si>
    <t>Evropský podíl (=ř.9)</t>
  </si>
  <si>
    <t>Předprojektové výdaje hrazené z výdajového účtu</t>
  </si>
  <si>
    <r>
      <t>Převod ze zvláštního účtu projektu do FSR</t>
    </r>
    <r>
      <rPr>
        <sz val="10"/>
        <rFont val="Arial CE"/>
        <family val="2"/>
      </rPr>
      <t xml:space="preserve"> (=ř.12)</t>
    </r>
  </si>
  <si>
    <t>EU financovala 75 % uznatelných nákladů projektu, reálně financování EU dosáhlo 70,2 % celkových nákladů projektu</t>
  </si>
  <si>
    <t>Poskytnuté předfinancování evropského podílu SFDI (vráceno SFDI dne 16. 7. 2008)</t>
  </si>
  <si>
    <t>Přijatá dotace MMR dne 14. 7. 2008</t>
  </si>
  <si>
    <t>Zůstatek na účtu k 31. 7. 2008 bez úroků (=ř.6+ř.7+ř.9-ř.1)</t>
  </si>
  <si>
    <t>Konečný zůstatek zvláštního účtu k 31. 7. 2008 (=ř.10+ř.11)</t>
  </si>
  <si>
    <t>Připsané úroky 2006 - 2. čtvrtletí/2008</t>
  </si>
  <si>
    <t>Připsané úroky za 3. čtvrtletí 2008 budou rovněž převedeny do FSR</t>
  </si>
  <si>
    <t>RK-25-2008-28,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</si>
</sst>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0"/>
      <name val="Arial CE"/>
      <family val="2"/>
    </font>
    <font>
      <b/>
      <u val="single"/>
      <sz val="12"/>
      <name val="Arial CE"/>
      <family val="2"/>
    </font>
    <font>
      <sz val="10"/>
      <name val="Arial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1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2" xfId="0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Font="1" applyBorder="1" applyAlignment="1">
      <alignment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0" fillId="0" borderId="14" xfId="0" applyFill="1" applyBorder="1" applyAlignment="1">
      <alignment horizontal="center" vertical="top"/>
    </xf>
    <xf numFmtId="0" fontId="1" fillId="0" borderId="15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4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1" fillId="0" borderId="15" xfId="0" applyNumberFormat="1" applyFont="1" applyFill="1" applyBorder="1" applyAlignment="1">
      <alignment vertical="top"/>
    </xf>
    <xf numFmtId="0" fontId="0" fillId="0" borderId="15" xfId="0" applyFont="1" applyFill="1" applyBorder="1" applyAlignment="1">
      <alignment vertical="top"/>
    </xf>
    <xf numFmtId="0" fontId="0" fillId="0" borderId="17" xfId="0" applyFont="1" applyFill="1" applyBorder="1" applyAlignment="1">
      <alignment vertical="top"/>
    </xf>
    <xf numFmtId="4" fontId="1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8" xfId="0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3" borderId="19" xfId="0" applyFont="1" applyFill="1" applyBorder="1" applyAlignment="1">
      <alignment horizontal="right"/>
    </xf>
    <xf numFmtId="0" fontId="1" fillId="3" borderId="2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21" xfId="0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7"/>
  <sheetViews>
    <sheetView tabSelected="1" workbookViewId="0" topLeftCell="A1">
      <selection activeCell="C41" sqref="C41"/>
    </sheetView>
  </sheetViews>
  <sheetFormatPr defaultColWidth="9.00390625" defaultRowHeight="12.75"/>
  <cols>
    <col min="2" max="2" width="2.75390625" style="0" customWidth="1"/>
    <col min="3" max="3" width="69.25390625" style="0" customWidth="1"/>
    <col min="4" max="5" width="12.75390625" style="0" customWidth="1"/>
    <col min="6" max="6" width="15.75390625" style="0" customWidth="1"/>
  </cols>
  <sheetData>
    <row r="1" ht="15">
      <c r="F1" s="9" t="s">
        <v>26</v>
      </c>
    </row>
    <row r="2" ht="15">
      <c r="F2" s="9" t="s">
        <v>7</v>
      </c>
    </row>
    <row r="4" ht="12.75" customHeight="1">
      <c r="F4" s="2"/>
    </row>
    <row r="5" spans="2:6" ht="18" customHeight="1">
      <c r="B5" s="56" t="s">
        <v>4</v>
      </c>
      <c r="C5" s="56"/>
      <c r="D5" s="56"/>
      <c r="E5" s="56"/>
      <c r="F5" s="56"/>
    </row>
    <row r="6" spans="2:6" ht="21.75" customHeight="1">
      <c r="B6" s="57" t="s">
        <v>13</v>
      </c>
      <c r="C6" s="57"/>
      <c r="D6" s="57"/>
      <c r="E6" s="57"/>
      <c r="F6" s="57"/>
    </row>
    <row r="7" ht="13.5" thickBot="1"/>
    <row r="8" spans="2:6" ht="12.75">
      <c r="B8" s="58" t="s">
        <v>14</v>
      </c>
      <c r="C8" s="59"/>
      <c r="D8" s="46"/>
      <c r="E8" s="46"/>
      <c r="F8" s="47"/>
    </row>
    <row r="9" spans="2:6" ht="13.5" thickBot="1">
      <c r="B9" s="60" t="s">
        <v>15</v>
      </c>
      <c r="C9" s="61"/>
      <c r="D9" s="48"/>
      <c r="E9" s="48"/>
      <c r="F9" s="49"/>
    </row>
    <row r="10" spans="2:6" ht="12.75">
      <c r="B10" s="17" t="s">
        <v>6</v>
      </c>
      <c r="C10" s="18" t="s">
        <v>0</v>
      </c>
      <c r="D10" s="19" t="s">
        <v>10</v>
      </c>
      <c r="E10" s="19" t="s">
        <v>11</v>
      </c>
      <c r="F10" s="20" t="s">
        <v>3</v>
      </c>
    </row>
    <row r="11" spans="2:6" ht="12.75">
      <c r="B11" s="7">
        <v>1</v>
      </c>
      <c r="C11" s="4" t="s">
        <v>8</v>
      </c>
      <c r="D11" s="3">
        <f>D12+D15</f>
        <v>28240205.78</v>
      </c>
      <c r="E11" s="3">
        <f>E12+E15</f>
        <v>83903</v>
      </c>
      <c r="F11" s="10">
        <f>SUM(D11:E11)</f>
        <v>28324108.78</v>
      </c>
    </row>
    <row r="12" spans="2:6" ht="12.75">
      <c r="B12" s="7">
        <v>2</v>
      </c>
      <c r="C12" s="5" t="s">
        <v>9</v>
      </c>
      <c r="D12" s="8">
        <f>D13+D14</f>
        <v>26484692.41</v>
      </c>
      <c r="E12" s="8">
        <f>E13+E14</f>
        <v>80968.92</v>
      </c>
      <c r="F12" s="11">
        <f>SUM(D12:E12)</f>
        <v>26565661.330000002</v>
      </c>
    </row>
    <row r="13" spans="2:6" ht="12.75">
      <c r="B13" s="7">
        <v>3</v>
      </c>
      <c r="C13" s="6" t="s">
        <v>16</v>
      </c>
      <c r="D13" s="1">
        <v>19897680</v>
      </c>
      <c r="E13" s="1">
        <v>0</v>
      </c>
      <c r="F13" s="12">
        <f>SUM(D13:E13)</f>
        <v>19897680</v>
      </c>
    </row>
    <row r="14" spans="2:6" ht="12.75">
      <c r="B14" s="7">
        <v>4</v>
      </c>
      <c r="C14" s="6" t="s">
        <v>2</v>
      </c>
      <c r="D14" s="1">
        <f>6446539.91+140472.5</f>
        <v>6587012.41</v>
      </c>
      <c r="E14" s="1">
        <v>80968.92</v>
      </c>
      <c r="F14" s="12">
        <f>SUM(D14:E14)</f>
        <v>6667981.33</v>
      </c>
    </row>
    <row r="15" spans="2:6" ht="13.5" thickBot="1">
      <c r="B15" s="21">
        <v>5</v>
      </c>
      <c r="C15" s="22" t="s">
        <v>1</v>
      </c>
      <c r="D15" s="23">
        <v>1755513.37</v>
      </c>
      <c r="E15" s="23">
        <v>2934.08</v>
      </c>
      <c r="F15" s="24">
        <f>SUM(D15:E15)</f>
        <v>1758447.4500000002</v>
      </c>
    </row>
    <row r="16" spans="2:6" ht="12.75">
      <c r="B16" s="25">
        <v>6</v>
      </c>
      <c r="C16" s="26" t="s">
        <v>5</v>
      </c>
      <c r="D16" s="40">
        <v>15572500</v>
      </c>
      <c r="E16" s="41"/>
      <c r="F16" s="42"/>
    </row>
    <row r="17" spans="2:6" ht="12.75">
      <c r="B17" s="31">
        <v>7</v>
      </c>
      <c r="C17" s="32" t="s">
        <v>17</v>
      </c>
      <c r="D17" s="53">
        <v>140472.5</v>
      </c>
      <c r="E17" s="54"/>
      <c r="F17" s="55"/>
    </row>
    <row r="18" spans="2:6" ht="12.75">
      <c r="B18" s="15">
        <v>8</v>
      </c>
      <c r="C18" s="5" t="s">
        <v>20</v>
      </c>
      <c r="D18" s="53">
        <v>14680692.98</v>
      </c>
      <c r="E18" s="54"/>
      <c r="F18" s="55"/>
    </row>
    <row r="19" spans="2:6" ht="12.75">
      <c r="B19" s="15">
        <v>9</v>
      </c>
      <c r="C19" s="5" t="s">
        <v>21</v>
      </c>
      <c r="D19" s="50">
        <v>19897680</v>
      </c>
      <c r="E19" s="51"/>
      <c r="F19" s="52"/>
    </row>
    <row r="20" spans="2:6" ht="12.75">
      <c r="B20" s="15">
        <v>10</v>
      </c>
      <c r="C20" s="16" t="s">
        <v>22</v>
      </c>
      <c r="D20" s="43">
        <f>D16+D17+D19-F11</f>
        <v>7286543.719999999</v>
      </c>
      <c r="E20" s="44"/>
      <c r="F20" s="45"/>
    </row>
    <row r="21" spans="2:6" ht="12.75">
      <c r="B21" s="15">
        <v>11</v>
      </c>
      <c r="C21" s="16" t="s">
        <v>24</v>
      </c>
      <c r="D21" s="43">
        <v>107737.28</v>
      </c>
      <c r="E21" s="44"/>
      <c r="F21" s="45"/>
    </row>
    <row r="22" spans="2:6" ht="13.5" thickBot="1">
      <c r="B22" s="27">
        <v>12</v>
      </c>
      <c r="C22" s="28" t="s">
        <v>23</v>
      </c>
      <c r="D22" s="34">
        <f>D20+D21</f>
        <v>7394280.999999999</v>
      </c>
      <c r="E22" s="35"/>
      <c r="F22" s="36"/>
    </row>
    <row r="23" spans="2:6" ht="12.75" customHeight="1" thickBot="1">
      <c r="B23" s="29">
        <v>13</v>
      </c>
      <c r="C23" s="30" t="s">
        <v>18</v>
      </c>
      <c r="D23" s="37">
        <f>D22</f>
        <v>7394280.999999999</v>
      </c>
      <c r="E23" s="38"/>
      <c r="F23" s="39"/>
    </row>
    <row r="24" spans="2:6" ht="12.75">
      <c r="B24" s="33"/>
      <c r="C24" s="33"/>
      <c r="D24" s="33"/>
      <c r="E24" s="33"/>
      <c r="F24" s="33"/>
    </row>
    <row r="25" ht="12.75">
      <c r="B25" s="14" t="s">
        <v>12</v>
      </c>
    </row>
    <row r="26" spans="2:6" ht="12.75">
      <c r="B26" s="33" t="s">
        <v>25</v>
      </c>
      <c r="C26" s="33"/>
      <c r="D26" s="33"/>
      <c r="E26" s="33"/>
      <c r="F26" s="33"/>
    </row>
    <row r="27" ht="12.75">
      <c r="B27" s="13" t="s">
        <v>19</v>
      </c>
    </row>
  </sheetData>
  <mergeCells count="16">
    <mergeCell ref="B5:F5"/>
    <mergeCell ref="B6:F6"/>
    <mergeCell ref="B8:C8"/>
    <mergeCell ref="B9:C9"/>
    <mergeCell ref="D16:F16"/>
    <mergeCell ref="D20:F20"/>
    <mergeCell ref="D21:F21"/>
    <mergeCell ref="D8:F8"/>
    <mergeCell ref="D9:F9"/>
    <mergeCell ref="D19:F19"/>
    <mergeCell ref="D18:F18"/>
    <mergeCell ref="D17:F17"/>
    <mergeCell ref="B24:F24"/>
    <mergeCell ref="D22:F22"/>
    <mergeCell ref="D23:F23"/>
    <mergeCell ref="B26:F2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chrastova</cp:lastModifiedBy>
  <cp:lastPrinted>2008-08-06T11:49:05Z</cp:lastPrinted>
  <dcterms:created xsi:type="dcterms:W3CDTF">2006-10-16T06:55:36Z</dcterms:created>
  <dcterms:modified xsi:type="dcterms:W3CDTF">2008-08-14T10:14:31Z</dcterms:modified>
  <cp:category/>
  <cp:version/>
  <cp:contentType/>
  <cp:contentStatus/>
</cp:coreProperties>
</file>