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RK-20-2008-46, př. 2" sheetId="1" r:id="rId1"/>
  </sheets>
  <definedNames>
    <definedName name="_xlnm.Print_Area" localSheetId="0">'RK-20-2008-46, př. 2'!$A$1:$I$29</definedName>
  </definedNames>
  <calcPr fullCalcOnLoad="1"/>
</workbook>
</file>

<file path=xl/sharedStrings.xml><?xml version="1.0" encoding="utf-8"?>
<sst xmlns="http://schemas.openxmlformats.org/spreadsheetml/2006/main" count="37" uniqueCount="34">
  <si>
    <t>Ústav sociální péče pro dospělé Věž</t>
  </si>
  <si>
    <t>Psychocentrum - manželská a rodinná poradna kraje Vysočina</t>
  </si>
  <si>
    <t>Nazev Organizace</t>
  </si>
  <si>
    <t>Ústav sociální péče Jinošov</t>
  </si>
  <si>
    <t>Ústav sociální péče Zboží</t>
  </si>
  <si>
    <t>Domov pro seniory Havlíčkův Brod</t>
  </si>
  <si>
    <t>Ústav sociální péče Křižanov</t>
  </si>
  <si>
    <t>Domov důchodců Proseč-Obořiště</t>
  </si>
  <si>
    <t>Diagnostický ústav sociální péče Černovice</t>
  </si>
  <si>
    <t>Domov důchodců Humpolec</t>
  </si>
  <si>
    <t>Domov důchodců Onšov</t>
  </si>
  <si>
    <t>Domov důchodců Proseč u Pošné</t>
  </si>
  <si>
    <t>Domov důchodců Velký Újezd</t>
  </si>
  <si>
    <t>Domov důchodců Ždírec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</si>
  <si>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</si>
  <si>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</si>
  <si>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</si>
  <si>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</si>
  <si>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</si>
  <si>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Ústav sociální péče Ledeč nad Sázavou</t>
  </si>
  <si>
    <t>Ústav sociální péče Lidmaň</t>
  </si>
  <si>
    <t>Ústav sociální péče Nové Syrovice</t>
  </si>
  <si>
    <t>Ústav sociální péče pro mentálně postižené Těchobuz</t>
  </si>
  <si>
    <t>Tržby 08*/08</t>
  </si>
  <si>
    <t>Tržby 08*-08</t>
  </si>
  <si>
    <t>x</t>
  </si>
  <si>
    <t>počet stran: 1</t>
  </si>
  <si>
    <t>Tržby z prodeje služeb  (2008)</t>
  </si>
  <si>
    <t>Po úpravě (08*)</t>
  </si>
  <si>
    <t xml:space="preserve">Záporný VH ve fin. plánu </t>
  </si>
  <si>
    <t>navýšení (dotace z MPSV)</t>
  </si>
  <si>
    <t>Potřeba navýšení dotace na provoz</t>
  </si>
  <si>
    <t>Ve fin. plánu (08)</t>
  </si>
  <si>
    <t>RK-20-2008-46,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</si>
</sst>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%"/>
  </numFmts>
  <fonts count="11">
    <font>
      <sz val="10"/>
      <name val="Arial"/>
      <family val="0"/>
    </font>
    <font>
      <sz val="10"/>
      <name val="Helv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2" applyFont="1">
      <alignment/>
      <protection/>
    </xf>
    <xf numFmtId="0" fontId="2" fillId="0" borderId="0" xfId="22">
      <alignment/>
      <protection/>
    </xf>
    <xf numFmtId="49" fontId="7" fillId="2" borderId="1" xfId="22" applyNumberFormat="1" applyFont="1" applyFill="1" applyBorder="1" applyAlignment="1">
      <alignment wrapText="1"/>
      <protection/>
    </xf>
    <xf numFmtId="0" fontId="7" fillId="2" borderId="2" xfId="22" applyFont="1" applyFill="1" applyBorder="1" applyAlignment="1">
      <alignment wrapText="1"/>
      <protection/>
    </xf>
    <xf numFmtId="0" fontId="2" fillId="0" borderId="0" xfId="22" applyAlignment="1">
      <alignment horizontal="right"/>
      <protection/>
    </xf>
    <xf numFmtId="0" fontId="9" fillId="0" borderId="0" xfId="22" applyFont="1" applyAlignment="1">
      <alignment horizontal="right"/>
      <protection/>
    </xf>
    <xf numFmtId="3" fontId="9" fillId="0" borderId="0" xfId="22" applyNumberFormat="1" applyFont="1" applyAlignment="1">
      <alignment horizontal="right"/>
      <protection/>
    </xf>
    <xf numFmtId="0" fontId="6" fillId="2" borderId="2" xfId="22" applyFont="1" applyFill="1" applyBorder="1" applyAlignment="1">
      <alignment wrapText="1"/>
      <protection/>
    </xf>
    <xf numFmtId="3" fontId="9" fillId="0" borderId="3" xfId="22" applyNumberFormat="1" applyFont="1" applyFill="1" applyBorder="1">
      <alignment/>
      <protection/>
    </xf>
    <xf numFmtId="3" fontId="9" fillId="0" borderId="3" xfId="22" applyNumberFormat="1" applyFont="1" applyFill="1" applyBorder="1" applyAlignment="1">
      <alignment horizontal="right"/>
      <protection/>
    </xf>
    <xf numFmtId="3" fontId="8" fillId="0" borderId="4" xfId="22" applyNumberFormat="1" applyFont="1" applyFill="1" applyBorder="1">
      <alignment/>
      <protection/>
    </xf>
    <xf numFmtId="3" fontId="9" fillId="0" borderId="5" xfId="22" applyNumberFormat="1" applyFont="1" applyFill="1" applyBorder="1">
      <alignment/>
      <protection/>
    </xf>
    <xf numFmtId="3" fontId="8" fillId="0" borderId="6" xfId="22" applyNumberFormat="1" applyFont="1" applyFill="1" applyBorder="1">
      <alignment/>
      <protection/>
    </xf>
    <xf numFmtId="3" fontId="8" fillId="0" borderId="6" xfId="22" applyNumberFormat="1" applyFont="1" applyFill="1" applyBorder="1" applyAlignment="1">
      <alignment horizontal="right"/>
      <protection/>
    </xf>
    <xf numFmtId="3" fontId="8" fillId="0" borderId="7" xfId="22" applyNumberFormat="1" applyFont="1" applyFill="1" applyBorder="1">
      <alignment/>
      <protection/>
    </xf>
    <xf numFmtId="3" fontId="9" fillId="0" borderId="8" xfId="22" applyNumberFormat="1" applyFont="1" applyFill="1" applyBorder="1">
      <alignment/>
      <protection/>
    </xf>
    <xf numFmtId="164" fontId="9" fillId="3" borderId="9" xfId="22" applyNumberFormat="1" applyFont="1" applyFill="1" applyBorder="1">
      <alignment/>
      <protection/>
    </xf>
    <xf numFmtId="164" fontId="9" fillId="3" borderId="10" xfId="22" applyNumberFormat="1" applyFont="1" applyFill="1" applyBorder="1">
      <alignment/>
      <protection/>
    </xf>
    <xf numFmtId="164" fontId="9" fillId="3" borderId="10" xfId="22" applyNumberFormat="1" applyFont="1" applyFill="1" applyBorder="1" applyAlignment="1">
      <alignment horizontal="right"/>
      <protection/>
    </xf>
    <xf numFmtId="164" fontId="9" fillId="3" borderId="11" xfId="22" applyNumberFormat="1" applyFont="1" applyFill="1" applyBorder="1">
      <alignment/>
      <protection/>
    </xf>
    <xf numFmtId="165" fontId="9" fillId="4" borderId="5" xfId="22" applyNumberFormat="1" applyFont="1" applyFill="1" applyBorder="1">
      <alignment/>
      <protection/>
    </xf>
    <xf numFmtId="165" fontId="9" fillId="4" borderId="3" xfId="22" applyNumberFormat="1" applyFont="1" applyFill="1" applyBorder="1">
      <alignment/>
      <protection/>
    </xf>
    <xf numFmtId="165" fontId="9" fillId="4" borderId="3" xfId="22" applyNumberFormat="1" applyFont="1" applyFill="1" applyBorder="1" applyAlignment="1">
      <alignment horizontal="right"/>
      <protection/>
    </xf>
    <xf numFmtId="165" fontId="9" fillId="4" borderId="8" xfId="22" applyNumberFormat="1" applyFont="1" applyFill="1" applyBorder="1">
      <alignment/>
      <protection/>
    </xf>
    <xf numFmtId="3" fontId="10" fillId="0" borderId="12" xfId="22" applyNumberFormat="1" applyFont="1" applyFill="1" applyBorder="1">
      <alignment/>
      <protection/>
    </xf>
    <xf numFmtId="3" fontId="10" fillId="0" borderId="13" xfId="22" applyNumberFormat="1" applyFont="1" applyFill="1" applyBorder="1">
      <alignment/>
      <protection/>
    </xf>
    <xf numFmtId="0" fontId="6" fillId="2" borderId="14" xfId="21" applyFont="1" applyFill="1" applyBorder="1">
      <alignment/>
      <protection/>
    </xf>
    <xf numFmtId="0" fontId="6" fillId="2" borderId="15" xfId="21" applyFont="1" applyFill="1" applyBorder="1">
      <alignment/>
      <protection/>
    </xf>
    <xf numFmtId="0" fontId="6" fillId="2" borderId="16" xfId="21" applyFont="1" applyFill="1" applyBorder="1">
      <alignment/>
      <protection/>
    </xf>
    <xf numFmtId="0" fontId="9" fillId="0" borderId="17" xfId="22" applyFont="1" applyFill="1" applyBorder="1">
      <alignment/>
      <protection/>
    </xf>
    <xf numFmtId="0" fontId="9" fillId="0" borderId="18" xfId="22" applyFont="1" applyFill="1" applyBorder="1">
      <alignment/>
      <protection/>
    </xf>
    <xf numFmtId="4" fontId="10" fillId="3" borderId="14" xfId="22" applyNumberFormat="1" applyFont="1" applyFill="1" applyBorder="1">
      <alignment/>
      <protection/>
    </xf>
    <xf numFmtId="4" fontId="10" fillId="3" borderId="15" xfId="22" applyNumberFormat="1" applyFont="1" applyFill="1" applyBorder="1">
      <alignment/>
      <protection/>
    </xf>
    <xf numFmtId="4" fontId="10" fillId="3" borderId="16" xfId="22" applyNumberFormat="1" applyFont="1" applyFill="1" applyBorder="1">
      <alignment/>
      <protection/>
    </xf>
    <xf numFmtId="3" fontId="10" fillId="0" borderId="19" xfId="22" applyNumberFormat="1" applyFont="1" applyFill="1" applyBorder="1">
      <alignment/>
      <protection/>
    </xf>
    <xf numFmtId="0" fontId="9" fillId="0" borderId="20" xfId="22" applyFont="1" applyFill="1" applyBorder="1">
      <alignment/>
      <protection/>
    </xf>
    <xf numFmtId="3" fontId="10" fillId="5" borderId="21" xfId="22" applyNumberFormat="1" applyFont="1" applyFill="1" applyBorder="1">
      <alignment/>
      <protection/>
    </xf>
    <xf numFmtId="3" fontId="10" fillId="5" borderId="22" xfId="22" applyNumberFormat="1" applyFont="1" applyFill="1" applyBorder="1">
      <alignment/>
      <protection/>
    </xf>
    <xf numFmtId="3" fontId="10" fillId="5" borderId="23" xfId="22" applyNumberFormat="1" applyFont="1" applyFill="1" applyBorder="1">
      <alignment/>
      <protection/>
    </xf>
    <xf numFmtId="0" fontId="6" fillId="0" borderId="0" xfId="22" applyFont="1">
      <alignment/>
      <protection/>
    </xf>
    <xf numFmtId="0" fontId="6" fillId="2" borderId="24" xfId="22" applyFont="1" applyFill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2" borderId="14" xfId="22" applyFont="1" applyFill="1" applyBorder="1" applyAlignment="1">
      <alignment/>
      <protection/>
    </xf>
    <xf numFmtId="0" fontId="6" fillId="2" borderId="27" xfId="22" applyFont="1" applyFill="1" applyBorder="1" applyAlignment="1">
      <alignment/>
      <protection/>
    </xf>
  </cellXfs>
  <cellStyles count="10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Hospodaření str1-2" xfId="21"/>
    <cellStyle name="normální_List1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70" zoomScaleNormal="70" workbookViewId="0" topLeftCell="A1">
      <selection activeCell="A47" sqref="A47"/>
    </sheetView>
  </sheetViews>
  <sheetFormatPr defaultColWidth="9.140625" defaultRowHeight="12.75"/>
  <cols>
    <col min="1" max="1" width="68.8515625" style="0" customWidth="1"/>
    <col min="2" max="2" width="19.57421875" style="0" customWidth="1"/>
    <col min="3" max="3" width="18.7109375" style="0" customWidth="1"/>
    <col min="4" max="4" width="16.8515625" style="0" customWidth="1"/>
    <col min="5" max="5" width="15.7109375" style="0" customWidth="1"/>
    <col min="6" max="6" width="16.7109375" style="0" customWidth="1"/>
    <col min="7" max="7" width="17.140625" style="0" customWidth="1"/>
    <col min="8" max="8" width="19.421875" style="0" customWidth="1"/>
  </cols>
  <sheetData>
    <row r="1" spans="1:10" ht="15">
      <c r="A1" s="1"/>
      <c r="B1" s="2"/>
      <c r="C1" s="2"/>
      <c r="D1" s="2"/>
      <c r="E1" s="2"/>
      <c r="F1" s="2"/>
      <c r="G1" s="2"/>
      <c r="H1" s="40" t="s">
        <v>33</v>
      </c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40" t="s">
        <v>26</v>
      </c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24" customHeight="1" thickBot="1">
      <c r="A5" s="44" t="s">
        <v>2</v>
      </c>
      <c r="B5" s="41" t="s">
        <v>27</v>
      </c>
      <c r="C5" s="42"/>
      <c r="D5" s="42"/>
      <c r="E5" s="43"/>
      <c r="F5" s="2"/>
      <c r="G5" s="2"/>
      <c r="H5" s="2"/>
      <c r="I5" s="2"/>
      <c r="J5" s="2"/>
    </row>
    <row r="6" spans="1:10" ht="30" thickBot="1">
      <c r="A6" s="45"/>
      <c r="B6" s="8" t="s">
        <v>32</v>
      </c>
      <c r="C6" s="3" t="s">
        <v>28</v>
      </c>
      <c r="D6" s="4" t="s">
        <v>23</v>
      </c>
      <c r="E6" s="4" t="s">
        <v>24</v>
      </c>
      <c r="F6" s="4" t="s">
        <v>29</v>
      </c>
      <c r="G6" s="4" t="s">
        <v>30</v>
      </c>
      <c r="H6" s="4" t="s">
        <v>31</v>
      </c>
      <c r="I6" s="5"/>
      <c r="J6" s="5"/>
    </row>
    <row r="7" spans="1:10" ht="18">
      <c r="A7" s="27" t="s">
        <v>8</v>
      </c>
      <c r="B7" s="11">
        <v>28705</v>
      </c>
      <c r="C7" s="12">
        <v>30012</v>
      </c>
      <c r="D7" s="21">
        <v>1.0455321372583173</v>
      </c>
      <c r="E7" s="17">
        <v>1307</v>
      </c>
      <c r="F7" s="25">
        <v>-2513</v>
      </c>
      <c r="G7" s="30">
        <v>931</v>
      </c>
      <c r="H7" s="32">
        <f>F7+E7+G7</f>
        <v>-275</v>
      </c>
      <c r="I7" s="7"/>
      <c r="J7" s="6"/>
    </row>
    <row r="8" spans="1:10" ht="18">
      <c r="A8" s="28" t="s">
        <v>9</v>
      </c>
      <c r="B8" s="13">
        <v>27198</v>
      </c>
      <c r="C8" s="9">
        <v>29349</v>
      </c>
      <c r="D8" s="22">
        <v>1.0790866975512905</v>
      </c>
      <c r="E8" s="18">
        <v>2151</v>
      </c>
      <c r="F8" s="26">
        <v>-1443</v>
      </c>
      <c r="G8" s="31"/>
      <c r="H8" s="33"/>
      <c r="I8" s="7"/>
      <c r="J8" s="6"/>
    </row>
    <row r="9" spans="1:10" ht="18">
      <c r="A9" s="28" t="s">
        <v>10</v>
      </c>
      <c r="B9" s="13">
        <v>5900</v>
      </c>
      <c r="C9" s="9">
        <v>5559</v>
      </c>
      <c r="D9" s="22">
        <v>0.9422033898305084</v>
      </c>
      <c r="E9" s="18">
        <v>-341</v>
      </c>
      <c r="F9" s="26">
        <v>-263</v>
      </c>
      <c r="G9" s="31"/>
      <c r="H9" s="33">
        <f>F9</f>
        <v>-263</v>
      </c>
      <c r="I9" s="7"/>
      <c r="J9" s="6"/>
    </row>
    <row r="10" spans="1:10" ht="18">
      <c r="A10" s="28" t="s">
        <v>11</v>
      </c>
      <c r="B10" s="13">
        <v>9796</v>
      </c>
      <c r="C10" s="9">
        <v>11250</v>
      </c>
      <c r="D10" s="22">
        <v>1.148427929767252</v>
      </c>
      <c r="E10" s="18">
        <v>1454</v>
      </c>
      <c r="F10" s="26">
        <v>-1001</v>
      </c>
      <c r="G10" s="31"/>
      <c r="H10" s="33"/>
      <c r="I10" s="7"/>
      <c r="J10" s="6"/>
    </row>
    <row r="11" spans="1:10" ht="18">
      <c r="A11" s="28" t="s">
        <v>7</v>
      </c>
      <c r="B11" s="13">
        <v>9176</v>
      </c>
      <c r="C11" s="9">
        <v>10875</v>
      </c>
      <c r="D11" s="22">
        <v>1.185156931124673</v>
      </c>
      <c r="E11" s="18">
        <v>1699</v>
      </c>
      <c r="F11" s="26">
        <v>-10</v>
      </c>
      <c r="G11" s="31"/>
      <c r="H11" s="33"/>
      <c r="I11" s="7"/>
      <c r="J11" s="6"/>
    </row>
    <row r="12" spans="1:10" ht="18">
      <c r="A12" s="28" t="s">
        <v>12</v>
      </c>
      <c r="B12" s="13">
        <v>17500</v>
      </c>
      <c r="C12" s="9">
        <v>19164</v>
      </c>
      <c r="D12" s="22">
        <v>1.0950857142857142</v>
      </c>
      <c r="E12" s="18">
        <v>1664</v>
      </c>
      <c r="F12" s="26">
        <v>-209</v>
      </c>
      <c r="G12" s="31"/>
      <c r="H12" s="33"/>
      <c r="I12" s="7"/>
      <c r="J12" s="6"/>
    </row>
    <row r="13" spans="1:10" ht="18">
      <c r="A13" s="28" t="s">
        <v>13</v>
      </c>
      <c r="B13" s="13">
        <v>16414</v>
      </c>
      <c r="C13" s="9">
        <v>18201</v>
      </c>
      <c r="D13" s="22">
        <v>1.108870476422566</v>
      </c>
      <c r="E13" s="18">
        <v>1787</v>
      </c>
      <c r="F13" s="26">
        <v>-496</v>
      </c>
      <c r="G13" s="31"/>
      <c r="H13" s="33"/>
      <c r="I13" s="7"/>
      <c r="J13" s="6"/>
    </row>
    <row r="14" spans="1:10" ht="18">
      <c r="A14" s="28" t="s">
        <v>5</v>
      </c>
      <c r="B14" s="13">
        <v>10200</v>
      </c>
      <c r="C14" s="9">
        <v>11247</v>
      </c>
      <c r="D14" s="22">
        <v>1.1026470588235293</v>
      </c>
      <c r="E14" s="18">
        <v>1047</v>
      </c>
      <c r="F14" s="26">
        <v>-16</v>
      </c>
      <c r="G14" s="31"/>
      <c r="H14" s="33"/>
      <c r="I14" s="7"/>
      <c r="J14" s="6"/>
    </row>
    <row r="15" spans="1:10" ht="18">
      <c r="A15" s="28" t="s">
        <v>14</v>
      </c>
      <c r="B15" s="13">
        <v>22854</v>
      </c>
      <c r="C15" s="9">
        <v>24378</v>
      </c>
      <c r="D15" s="22">
        <v>1.0666841690732476</v>
      </c>
      <c r="E15" s="18">
        <v>1524</v>
      </c>
      <c r="F15" s="26">
        <v>-503</v>
      </c>
      <c r="G15" s="31"/>
      <c r="H15" s="33"/>
      <c r="I15" s="7"/>
      <c r="J15" s="6"/>
    </row>
    <row r="16" spans="1:10" ht="18">
      <c r="A16" s="28" t="s">
        <v>15</v>
      </c>
      <c r="B16" s="13">
        <v>14100</v>
      </c>
      <c r="C16" s="9">
        <v>14715</v>
      </c>
      <c r="D16" s="22">
        <v>1.0436170212765958</v>
      </c>
      <c r="E16" s="18">
        <v>615</v>
      </c>
      <c r="F16" s="26">
        <v>0</v>
      </c>
      <c r="G16" s="31"/>
      <c r="H16" s="33"/>
      <c r="I16" s="7"/>
      <c r="J16" s="6"/>
    </row>
    <row r="17" spans="1:10" ht="18">
      <c r="A17" s="28" t="s">
        <v>16</v>
      </c>
      <c r="B17" s="13">
        <v>25270</v>
      </c>
      <c r="C17" s="9">
        <v>34296</v>
      </c>
      <c r="D17" s="22">
        <v>1.357182429758607</v>
      </c>
      <c r="E17" s="18">
        <v>9026</v>
      </c>
      <c r="F17" s="26">
        <v>0</v>
      </c>
      <c r="G17" s="31"/>
      <c r="H17" s="33"/>
      <c r="I17" s="7"/>
      <c r="J17" s="6"/>
    </row>
    <row r="18" spans="1:10" ht="18">
      <c r="A18" s="28" t="s">
        <v>17</v>
      </c>
      <c r="B18" s="13">
        <v>25712</v>
      </c>
      <c r="C18" s="9">
        <v>26733</v>
      </c>
      <c r="D18" s="22">
        <v>1.0397090852520223</v>
      </c>
      <c r="E18" s="18">
        <v>1021</v>
      </c>
      <c r="F18" s="26">
        <v>0</v>
      </c>
      <c r="G18" s="31"/>
      <c r="H18" s="33"/>
      <c r="I18" s="7"/>
      <c r="J18" s="6"/>
    </row>
    <row r="19" spans="1:10" ht="18">
      <c r="A19" s="28" t="s">
        <v>18</v>
      </c>
      <c r="B19" s="13">
        <v>24700</v>
      </c>
      <c r="C19" s="9">
        <v>26055</v>
      </c>
      <c r="D19" s="22">
        <v>1.0548582995951417</v>
      </c>
      <c r="E19" s="18">
        <v>1355</v>
      </c>
      <c r="F19" s="26">
        <v>-236</v>
      </c>
      <c r="G19" s="31"/>
      <c r="H19" s="33"/>
      <c r="I19" s="7"/>
      <c r="J19" s="6"/>
    </row>
    <row r="20" spans="1:10" ht="18">
      <c r="A20" s="28" t="s">
        <v>1</v>
      </c>
      <c r="B20" s="14" t="s">
        <v>25</v>
      </c>
      <c r="C20" s="10" t="s">
        <v>25</v>
      </c>
      <c r="D20" s="23" t="s">
        <v>25</v>
      </c>
      <c r="E20" s="19" t="s">
        <v>25</v>
      </c>
      <c r="F20" s="26">
        <v>-373</v>
      </c>
      <c r="G20" s="31"/>
      <c r="H20" s="33">
        <f>F20</f>
        <v>-373</v>
      </c>
      <c r="I20" s="7"/>
      <c r="J20" s="6"/>
    </row>
    <row r="21" spans="1:10" ht="18">
      <c r="A21" s="28" t="s">
        <v>3</v>
      </c>
      <c r="B21" s="13">
        <v>10405</v>
      </c>
      <c r="C21" s="9">
        <v>10257</v>
      </c>
      <c r="D21" s="22">
        <v>0.9857760691975012</v>
      </c>
      <c r="E21" s="18">
        <v>-148</v>
      </c>
      <c r="F21" s="26">
        <v>-594</v>
      </c>
      <c r="G21" s="31"/>
      <c r="H21" s="33">
        <f>F21</f>
        <v>-594</v>
      </c>
      <c r="I21" s="7"/>
      <c r="J21" s="6"/>
    </row>
    <row r="22" spans="1:10" ht="18">
      <c r="A22" s="28" t="s">
        <v>6</v>
      </c>
      <c r="B22" s="13">
        <v>24671</v>
      </c>
      <c r="C22" s="9">
        <v>24807</v>
      </c>
      <c r="D22" s="22">
        <v>1.0055125450934295</v>
      </c>
      <c r="E22" s="18">
        <v>136</v>
      </c>
      <c r="F22" s="26">
        <v>-1470</v>
      </c>
      <c r="G22" s="31">
        <v>545</v>
      </c>
      <c r="H22" s="33">
        <f>F22+E22+G22</f>
        <v>-789</v>
      </c>
      <c r="I22" s="7"/>
      <c r="J22" s="6"/>
    </row>
    <row r="23" spans="1:10" ht="18">
      <c r="A23" s="28" t="s">
        <v>19</v>
      </c>
      <c r="B23" s="13">
        <v>10976</v>
      </c>
      <c r="C23" s="9">
        <v>12120</v>
      </c>
      <c r="D23" s="22">
        <v>1.1042274052478134</v>
      </c>
      <c r="E23" s="18">
        <v>1144</v>
      </c>
      <c r="F23" s="26">
        <v>-870</v>
      </c>
      <c r="G23" s="31"/>
      <c r="H23" s="33"/>
      <c r="I23" s="7"/>
      <c r="J23" s="6"/>
    </row>
    <row r="24" spans="1:10" ht="18">
      <c r="A24" s="28" t="s">
        <v>20</v>
      </c>
      <c r="B24" s="13">
        <v>14061</v>
      </c>
      <c r="C24" s="9">
        <v>15474</v>
      </c>
      <c r="D24" s="22">
        <v>1.1004907190100277</v>
      </c>
      <c r="E24" s="18">
        <v>1413</v>
      </c>
      <c r="F24" s="26">
        <v>-1029</v>
      </c>
      <c r="G24" s="31">
        <v>382</v>
      </c>
      <c r="H24" s="33"/>
      <c r="I24" s="7"/>
      <c r="J24" s="6"/>
    </row>
    <row r="25" spans="1:10" ht="18">
      <c r="A25" s="28" t="s">
        <v>21</v>
      </c>
      <c r="B25" s="13">
        <v>11500</v>
      </c>
      <c r="C25" s="9">
        <v>13368</v>
      </c>
      <c r="D25" s="22">
        <v>1.1624347826086956</v>
      </c>
      <c r="E25" s="18">
        <v>1868</v>
      </c>
      <c r="F25" s="26">
        <v>-2393</v>
      </c>
      <c r="G25" s="31">
        <v>887</v>
      </c>
      <c r="H25" s="33"/>
      <c r="I25" s="7"/>
      <c r="J25" s="6"/>
    </row>
    <row r="26" spans="1:10" ht="18">
      <c r="A26" s="28" t="s">
        <v>0</v>
      </c>
      <c r="B26" s="13">
        <v>8900</v>
      </c>
      <c r="C26" s="9">
        <v>9435</v>
      </c>
      <c r="D26" s="22">
        <v>1.0601123595505617</v>
      </c>
      <c r="E26" s="18">
        <v>535</v>
      </c>
      <c r="F26" s="26">
        <v>-2036</v>
      </c>
      <c r="G26" s="31">
        <v>755</v>
      </c>
      <c r="H26" s="33">
        <f>F26+E26+G26</f>
        <v>-746</v>
      </c>
      <c r="I26" s="7"/>
      <c r="J26" s="6"/>
    </row>
    <row r="27" spans="1:10" ht="18">
      <c r="A27" s="28" t="s">
        <v>22</v>
      </c>
      <c r="B27" s="13">
        <v>9825</v>
      </c>
      <c r="C27" s="9">
        <v>10239</v>
      </c>
      <c r="D27" s="22">
        <v>1.0421374045801526</v>
      </c>
      <c r="E27" s="18">
        <v>414</v>
      </c>
      <c r="F27" s="26">
        <v>-1450</v>
      </c>
      <c r="G27" s="31"/>
      <c r="H27" s="33">
        <f>F27+E27+G27</f>
        <v>-1036</v>
      </c>
      <c r="I27" s="7"/>
      <c r="J27" s="6"/>
    </row>
    <row r="28" spans="1:10" ht="18.75" thickBot="1">
      <c r="A28" s="29" t="s">
        <v>4</v>
      </c>
      <c r="B28" s="15">
        <v>8720</v>
      </c>
      <c r="C28" s="16">
        <v>9282</v>
      </c>
      <c r="D28" s="24">
        <v>1.0644495412844037</v>
      </c>
      <c r="E28" s="20">
        <v>562</v>
      </c>
      <c r="F28" s="35">
        <v>-2261</v>
      </c>
      <c r="G28" s="36"/>
      <c r="H28" s="34">
        <f>F28+E28+G28</f>
        <v>-1699</v>
      </c>
      <c r="I28" s="7"/>
      <c r="J28" s="6"/>
    </row>
    <row r="29" spans="1:10" ht="18.75" thickBot="1">
      <c r="A29" s="1"/>
      <c r="B29" s="2"/>
      <c r="C29" s="2"/>
      <c r="D29" s="2"/>
      <c r="E29" s="2"/>
      <c r="F29" s="37">
        <f>SUM(F7:F28)</f>
        <v>-19166</v>
      </c>
      <c r="G29" s="38">
        <f>SUM(G7:G28)</f>
        <v>3500</v>
      </c>
      <c r="H29" s="39">
        <f>SUM(H7:H28)</f>
        <v>-5775</v>
      </c>
      <c r="I29" s="7"/>
      <c r="J29" s="6"/>
    </row>
    <row r="30" spans="1:10" ht="18">
      <c r="A30" s="1"/>
      <c r="B30" s="2"/>
      <c r="C30" s="2"/>
      <c r="D30" s="2"/>
      <c r="E30" s="2"/>
      <c r="F30" s="2"/>
      <c r="G30" s="2"/>
      <c r="H30" s="2"/>
      <c r="I30" s="6"/>
      <c r="J30" s="6"/>
    </row>
  </sheetData>
  <mergeCells count="2">
    <mergeCell ref="B5:E5"/>
    <mergeCell ref="A5:A6"/>
  </mergeCells>
  <printOptions/>
  <pageMargins left="0.75" right="0.75" top="1" bottom="1" header="0.4921259845" footer="0.492125984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chrastova</cp:lastModifiedBy>
  <cp:lastPrinted>2008-06-11T10:32:11Z</cp:lastPrinted>
  <dcterms:created xsi:type="dcterms:W3CDTF">2008-06-11T10:12:34Z</dcterms:created>
  <dcterms:modified xsi:type="dcterms:W3CDTF">2008-06-12T09:17:24Z</dcterms:modified>
  <cp:category/>
  <cp:version/>
  <cp:contentType/>
  <cp:contentStatus/>
</cp:coreProperties>
</file>