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RK-20-2008-45, př. 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<sst xmlns="http://schemas.openxmlformats.org/spreadsheetml/2006/main" count="46" uniqueCount="45">
  <si>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Diagnostický ústav sociální péče Černovice</t>
  </si>
  <si>
    <t>Domov důchodců Humpolec</t>
  </si>
  <si>
    <t>Domov důchodců Onšov</t>
  </si>
  <si>
    <t>Domov důchodců Proseč u Pošné</t>
  </si>
  <si>
    <t>Domov důchodců Proseč-Obořiště</t>
  </si>
  <si>
    <t>Domov důchodců Velký Újezd</t>
  </si>
  <si>
    <t>Domov důchodců Ždírec</t>
  </si>
  <si>
    <t>Domov pro seniory Havlíčkův Brod</t>
  </si>
  <si>
    <t>Domov pro seniory Mitrov</t>
  </si>
  <si>
    <t>Domov pro seniory Náměsť nad Oslavou</t>
  </si>
  <si>
    <t>Domov pro seniory Třebíč - Manž. Curieových</t>
  </si>
  <si>
    <t>Domov pro seniory Velké Meziříčí</t>
  </si>
  <si>
    <t>Ústav sociální péče Jinošov</t>
  </si>
  <si>
    <t>Ústav sociální péče Křižanov</t>
  </si>
  <si>
    <t>Ústav sociální péče Ledeč nad Sázavou</t>
  </si>
  <si>
    <t>Ústav sociální péče Lidmaň</t>
  </si>
  <si>
    <t>Ústav sociální péče Nové Syrovice</t>
  </si>
  <si>
    <t>Ústav sociální péče pro dospělé Věž</t>
  </si>
  <si>
    <t>Ústav sociální péče Zboží</t>
  </si>
  <si>
    <t>Domov pro seniory Třebíč, Koutkova - Kubešova</t>
  </si>
  <si>
    <t>Návrh přídělu ze zisku:</t>
  </si>
  <si>
    <t>z toho: činnost</t>
  </si>
  <si>
    <t>Zůstatky  fondů před finančním vypořádáním k 31.12.2007</t>
  </si>
  <si>
    <t>FKSP</t>
  </si>
  <si>
    <t>Hlavní     činnost</t>
  </si>
  <si>
    <t>Počet stran: 1</t>
  </si>
  <si>
    <t>RK-20-2008-45, př. 1</t>
  </si>
  <si>
    <t>Příspěvkové organizace</t>
  </si>
  <si>
    <t>Výsledek hospodaření celkem za rok 2007</t>
  </si>
  <si>
    <t>Návrh na řešení ztráty za rok 2007</t>
  </si>
  <si>
    <t>Doplňková činnost</t>
  </si>
  <si>
    <t>k úhradě ztráty min.let</t>
  </si>
  <si>
    <t>fond odměn</t>
  </si>
  <si>
    <t>rezervní fond</t>
  </si>
  <si>
    <t>ze zůstatku rezervního fondu</t>
  </si>
  <si>
    <t>převod ztráty do dalších let</t>
  </si>
  <si>
    <t>fond rezervní</t>
  </si>
  <si>
    <t>investiční fond</t>
  </si>
  <si>
    <t>§ 4357 - přebytek hospodaření</t>
  </si>
  <si>
    <t>ÚSP pro mentálně postižené Těchobuz</t>
  </si>
  <si>
    <t>§ 4339 - přebytek hospodaření</t>
  </si>
  <si>
    <t>Psychocentrum - manž.a rod.poradna kraje</t>
  </si>
  <si>
    <t>Mezisoučet</t>
  </si>
  <si>
    <t xml:space="preserve"> § 4357 - ztrátové hospodaření</t>
  </si>
  <si>
    <t>Odvětví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</si>
</sst>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10"/>
      <name val="Helv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3" fontId="4" fillId="0" borderId="1">
      <alignment horizontal="center" vertical="center" wrapText="1"/>
      <protection/>
    </xf>
    <xf numFmtId="3" fontId="4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22">
      <alignment/>
      <protection/>
    </xf>
    <xf numFmtId="0" fontId="6" fillId="0" borderId="2" xfId="22" applyNumberFormat="1" applyFont="1" applyBorder="1">
      <alignment/>
      <protection/>
    </xf>
    <xf numFmtId="0" fontId="6" fillId="0" borderId="2" xfId="22" applyFont="1" applyBorder="1">
      <alignment/>
      <protection/>
    </xf>
    <xf numFmtId="0" fontId="6" fillId="0" borderId="3" xfId="22" applyFont="1" applyBorder="1">
      <alignment/>
      <protection/>
    </xf>
    <xf numFmtId="3" fontId="6" fillId="0" borderId="4" xfId="22" applyNumberFormat="1" applyFont="1" applyBorder="1">
      <alignment/>
      <protection/>
    </xf>
    <xf numFmtId="3" fontId="6" fillId="0" borderId="2" xfId="22" applyNumberFormat="1" applyFont="1" applyBorder="1">
      <alignment/>
      <protection/>
    </xf>
    <xf numFmtId="3" fontId="6" fillId="0" borderId="5" xfId="22" applyNumberFormat="1" applyFont="1" applyBorder="1">
      <alignment/>
      <protection/>
    </xf>
    <xf numFmtId="0" fontId="6" fillId="0" borderId="1" xfId="22" applyNumberFormat="1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6" xfId="22" applyFont="1" applyBorder="1">
      <alignment/>
      <protection/>
    </xf>
    <xf numFmtId="3" fontId="6" fillId="0" borderId="7" xfId="22" applyNumberFormat="1" applyFont="1" applyBorder="1">
      <alignment/>
      <protection/>
    </xf>
    <xf numFmtId="3" fontId="6" fillId="0" borderId="1" xfId="22" applyNumberFormat="1" applyFont="1" applyBorder="1">
      <alignment/>
      <protection/>
    </xf>
    <xf numFmtId="3" fontId="6" fillId="0" borderId="8" xfId="22" applyNumberFormat="1" applyFont="1" applyBorder="1">
      <alignment/>
      <protection/>
    </xf>
    <xf numFmtId="0" fontId="6" fillId="0" borderId="1" xfId="22" applyNumberFormat="1" applyFont="1" applyFill="1" applyBorder="1">
      <alignment/>
      <protection/>
    </xf>
    <xf numFmtId="0" fontId="6" fillId="0" borderId="9" xfId="22" applyNumberFormat="1" applyFont="1" applyBorder="1">
      <alignment/>
      <protection/>
    </xf>
    <xf numFmtId="0" fontId="6" fillId="0" borderId="9" xfId="22" applyFont="1" applyBorder="1">
      <alignment/>
      <protection/>
    </xf>
    <xf numFmtId="0" fontId="6" fillId="0" borderId="10" xfId="22" applyFont="1" applyBorder="1">
      <alignment/>
      <protection/>
    </xf>
    <xf numFmtId="3" fontId="6" fillId="0" borderId="11" xfId="22" applyNumberFormat="1" applyFont="1" applyBorder="1">
      <alignment/>
      <protection/>
    </xf>
    <xf numFmtId="3" fontId="6" fillId="0" borderId="9" xfId="22" applyNumberFormat="1" applyFont="1" applyBorder="1">
      <alignment/>
      <protection/>
    </xf>
    <xf numFmtId="3" fontId="6" fillId="0" borderId="12" xfId="22" applyNumberFormat="1" applyFont="1" applyBorder="1">
      <alignment/>
      <protection/>
    </xf>
    <xf numFmtId="0" fontId="6" fillId="0" borderId="13" xfId="22" applyNumberFormat="1" applyFont="1" applyBorder="1">
      <alignment/>
      <protection/>
    </xf>
    <xf numFmtId="0" fontId="6" fillId="0" borderId="13" xfId="22" applyFont="1" applyBorder="1">
      <alignment/>
      <protection/>
    </xf>
    <xf numFmtId="0" fontId="6" fillId="0" borderId="14" xfId="22" applyFont="1" applyBorder="1">
      <alignment/>
      <protection/>
    </xf>
    <xf numFmtId="3" fontId="6" fillId="0" borderId="15" xfId="22" applyNumberFormat="1" applyFont="1" applyBorder="1">
      <alignment/>
      <protection/>
    </xf>
    <xf numFmtId="3" fontId="6" fillId="0" borderId="13" xfId="22" applyNumberFormat="1" applyFont="1" applyBorder="1">
      <alignment/>
      <protection/>
    </xf>
    <xf numFmtId="3" fontId="6" fillId="0" borderId="16" xfId="22" applyNumberFormat="1" applyFont="1" applyBorder="1">
      <alignment/>
      <protection/>
    </xf>
    <xf numFmtId="0" fontId="2" fillId="0" borderId="0" xfId="23">
      <alignment/>
      <protection/>
    </xf>
    <xf numFmtId="0" fontId="8" fillId="0" borderId="0" xfId="23" applyFont="1" applyAlignment="1">
      <alignment horizontal="right"/>
      <protection/>
    </xf>
    <xf numFmtId="0" fontId="6" fillId="0" borderId="17" xfId="22" applyFont="1" applyBorder="1">
      <alignment/>
      <protection/>
    </xf>
    <xf numFmtId="0" fontId="6" fillId="0" borderId="18" xfId="22" applyNumberFormat="1" applyFont="1" applyBorder="1">
      <alignment/>
      <protection/>
    </xf>
    <xf numFmtId="0" fontId="6" fillId="0" borderId="18" xfId="22" applyFont="1" applyBorder="1">
      <alignment/>
      <protection/>
    </xf>
    <xf numFmtId="3" fontId="6" fillId="0" borderId="18" xfId="22" applyNumberFormat="1" applyFont="1" applyBorder="1">
      <alignment/>
      <protection/>
    </xf>
    <xf numFmtId="3" fontId="6" fillId="0" borderId="19" xfId="22" applyNumberFormat="1" applyFont="1" applyBorder="1">
      <alignment/>
      <protection/>
    </xf>
    <xf numFmtId="0" fontId="6" fillId="0" borderId="7" xfId="22" applyFont="1" applyBorder="1">
      <alignment/>
      <protection/>
    </xf>
    <xf numFmtId="0" fontId="6" fillId="0" borderId="20" xfId="22" applyFont="1" applyBorder="1">
      <alignment/>
      <protection/>
    </xf>
    <xf numFmtId="0" fontId="6" fillId="0" borderId="21" xfId="22" applyNumberFormat="1" applyFont="1" applyBorder="1">
      <alignment/>
      <protection/>
    </xf>
    <xf numFmtId="0" fontId="6" fillId="0" borderId="21" xfId="22" applyFont="1" applyBorder="1">
      <alignment/>
      <protection/>
    </xf>
    <xf numFmtId="3" fontId="6" fillId="0" borderId="21" xfId="22" applyNumberFormat="1" applyFont="1" applyBorder="1">
      <alignment/>
      <protection/>
    </xf>
    <xf numFmtId="3" fontId="6" fillId="0" borderId="22" xfId="22" applyNumberFormat="1" applyFont="1" applyBorder="1">
      <alignment/>
      <protection/>
    </xf>
    <xf numFmtId="0" fontId="7" fillId="2" borderId="23" xfId="22" applyFont="1" applyFill="1" applyBorder="1" applyAlignment="1">
      <alignment wrapText="1"/>
      <protection/>
    </xf>
    <xf numFmtId="3" fontId="7" fillId="2" borderId="23" xfId="22" applyNumberFormat="1" applyFont="1" applyFill="1" applyBorder="1" applyAlignment="1">
      <alignment wrapText="1"/>
      <protection/>
    </xf>
    <xf numFmtId="3" fontId="7" fillId="2" borderId="24" xfId="22" applyNumberFormat="1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9" fillId="0" borderId="25" xfId="22" applyNumberFormat="1" applyFont="1" applyFill="1" applyBorder="1">
      <alignment/>
      <protection/>
    </xf>
    <xf numFmtId="0" fontId="9" fillId="0" borderId="26" xfId="22" applyNumberFormat="1" applyFont="1" applyFill="1" applyBorder="1">
      <alignment/>
      <protection/>
    </xf>
    <xf numFmtId="0" fontId="7" fillId="3" borderId="27" xfId="0" applyFont="1" applyFill="1" applyBorder="1" applyAlignment="1">
      <alignment/>
    </xf>
    <xf numFmtId="3" fontId="7" fillId="4" borderId="18" xfId="22" applyNumberFormat="1" applyFont="1" applyFill="1" applyBorder="1" applyAlignment="1" applyProtection="1">
      <alignment horizontal="left" vertical="center"/>
      <protection locked="0"/>
    </xf>
    <xf numFmtId="0" fontId="7" fillId="4" borderId="28" xfId="22" applyFont="1" applyFill="1" applyBorder="1" applyAlignment="1">
      <alignment horizontal="center"/>
      <protection/>
    </xf>
    <xf numFmtId="0" fontId="7" fillId="2" borderId="29" xfId="22" applyFont="1" applyFill="1" applyBorder="1" applyAlignment="1">
      <alignment horizontal="left" vertical="center" wrapText="1"/>
      <protection/>
    </xf>
    <xf numFmtId="4" fontId="7" fillId="2" borderId="30" xfId="22" applyNumberFormat="1" applyFont="1" applyFill="1" applyBorder="1" applyAlignment="1">
      <alignment wrapText="1"/>
      <protection/>
    </xf>
    <xf numFmtId="4" fontId="7" fillId="2" borderId="31" xfId="22" applyNumberFormat="1" applyFont="1" applyFill="1" applyBorder="1" applyAlignment="1">
      <alignment wrapText="1"/>
      <protection/>
    </xf>
    <xf numFmtId="4" fontId="7" fillId="2" borderId="32" xfId="22" applyNumberFormat="1" applyFont="1" applyFill="1" applyBorder="1" applyAlignment="1">
      <alignment wrapText="1"/>
      <protection/>
    </xf>
    <xf numFmtId="4" fontId="7" fillId="2" borderId="33" xfId="22" applyNumberFormat="1" applyFont="1" applyFill="1" applyBorder="1" applyAlignment="1">
      <alignment wrapText="1"/>
      <protection/>
    </xf>
    <xf numFmtId="4" fontId="7" fillId="2" borderId="34" xfId="22" applyNumberFormat="1" applyFont="1" applyFill="1" applyBorder="1" applyAlignment="1">
      <alignment wrapText="1"/>
      <protection/>
    </xf>
    <xf numFmtId="0" fontId="6" fillId="0" borderId="29" xfId="22" applyFont="1" applyBorder="1">
      <alignment/>
      <protection/>
    </xf>
    <xf numFmtId="0" fontId="6" fillId="0" borderId="4" xfId="22" applyNumberFormat="1" applyFont="1" applyBorder="1">
      <alignment/>
      <protection/>
    </xf>
    <xf numFmtId="0" fontId="6" fillId="0" borderId="3" xfId="22" applyNumberFormat="1" applyFont="1" applyBorder="1">
      <alignment/>
      <protection/>
    </xf>
    <xf numFmtId="0" fontId="6" fillId="0" borderId="4" xfId="22" applyNumberFormat="1" applyFont="1" applyFill="1" applyBorder="1">
      <alignment/>
      <protection/>
    </xf>
    <xf numFmtId="0" fontId="6" fillId="0" borderId="4" xfId="22" applyFont="1" applyBorder="1">
      <alignment/>
      <protection/>
    </xf>
    <xf numFmtId="0" fontId="6" fillId="0" borderId="5" xfId="22" applyFont="1" applyBorder="1">
      <alignment/>
      <protection/>
    </xf>
    <xf numFmtId="0" fontId="6" fillId="0" borderId="7" xfId="22" applyNumberFormat="1" applyFont="1" applyBorder="1">
      <alignment/>
      <protection/>
    </xf>
    <xf numFmtId="0" fontId="6" fillId="0" borderId="6" xfId="22" applyNumberFormat="1" applyFont="1" applyBorder="1">
      <alignment/>
      <protection/>
    </xf>
    <xf numFmtId="0" fontId="6" fillId="0" borderId="8" xfId="22" applyFont="1" applyBorder="1">
      <alignment/>
      <protection/>
    </xf>
    <xf numFmtId="0" fontId="6" fillId="0" borderId="7" xfId="22" applyNumberFormat="1" applyFont="1" applyFill="1" applyBorder="1">
      <alignment/>
      <protection/>
    </xf>
    <xf numFmtId="0" fontId="6" fillId="0" borderId="35" xfId="22" applyFont="1" applyBorder="1">
      <alignment/>
      <protection/>
    </xf>
    <xf numFmtId="0" fontId="6" fillId="0" borderId="11" xfId="22" applyNumberFormat="1" applyFont="1" applyBorder="1">
      <alignment/>
      <protection/>
    </xf>
    <xf numFmtId="0" fontId="6" fillId="0" borderId="10" xfId="22" applyNumberFormat="1" applyFont="1" applyBorder="1">
      <alignment/>
      <protection/>
    </xf>
    <xf numFmtId="0" fontId="6" fillId="0" borderId="11" xfId="22" applyNumberFormat="1" applyFont="1" applyFill="1" applyBorder="1">
      <alignment/>
      <protection/>
    </xf>
    <xf numFmtId="0" fontId="6" fillId="0" borderId="11" xfId="22" applyFont="1" applyBorder="1">
      <alignment/>
      <protection/>
    </xf>
    <xf numFmtId="0" fontId="6" fillId="0" borderId="12" xfId="22" applyFont="1" applyBorder="1">
      <alignment/>
      <protection/>
    </xf>
    <xf numFmtId="0" fontId="7" fillId="2" borderId="36" xfId="22" applyFont="1" applyFill="1" applyBorder="1" applyAlignment="1">
      <alignment horizontal="left" vertical="center" wrapText="1"/>
      <protection/>
    </xf>
    <xf numFmtId="0" fontId="7" fillId="2" borderId="37" xfId="22" applyFont="1" applyFill="1" applyBorder="1" applyAlignment="1">
      <alignment wrapText="1"/>
      <protection/>
    </xf>
    <xf numFmtId="0" fontId="7" fillId="2" borderId="38" xfId="22" applyFont="1" applyFill="1" applyBorder="1" applyAlignment="1">
      <alignment wrapText="1"/>
      <protection/>
    </xf>
    <xf numFmtId="0" fontId="7" fillId="2" borderId="24" xfId="22" applyFont="1" applyFill="1" applyBorder="1" applyAlignment="1">
      <alignment wrapText="1"/>
      <protection/>
    </xf>
    <xf numFmtId="3" fontId="7" fillId="2" borderId="37" xfId="22" applyNumberFormat="1" applyFont="1" applyFill="1" applyBorder="1" applyAlignment="1">
      <alignment wrapText="1"/>
      <protection/>
    </xf>
    <xf numFmtId="0" fontId="6" fillId="0" borderId="15" xfId="22" applyNumberFormat="1" applyFont="1" applyBorder="1">
      <alignment/>
      <protection/>
    </xf>
    <xf numFmtId="0" fontId="6" fillId="0" borderId="14" xfId="22" applyNumberFormat="1" applyFont="1" applyBorder="1">
      <alignment/>
      <protection/>
    </xf>
    <xf numFmtId="0" fontId="6" fillId="0" borderId="15" xfId="22" applyNumberFormat="1" applyFont="1" applyFill="1" applyBorder="1">
      <alignment/>
      <protection/>
    </xf>
    <xf numFmtId="0" fontId="6" fillId="0" borderId="15" xfId="22" applyFont="1" applyBorder="1">
      <alignment/>
      <protection/>
    </xf>
    <xf numFmtId="0" fontId="6" fillId="0" borderId="16" xfId="22" applyFont="1" applyBorder="1">
      <alignment/>
      <protection/>
    </xf>
    <xf numFmtId="4" fontId="9" fillId="2" borderId="39" xfId="22" applyNumberFormat="1" applyFont="1" applyFill="1" applyBorder="1">
      <alignment/>
      <protection/>
    </xf>
    <xf numFmtId="4" fontId="9" fillId="2" borderId="25" xfId="22" applyNumberFormat="1" applyFont="1" applyFill="1" applyBorder="1">
      <alignment/>
      <protection/>
    </xf>
    <xf numFmtId="4" fontId="9" fillId="2" borderId="26" xfId="22" applyNumberFormat="1" applyFont="1" applyFill="1" applyBorder="1">
      <alignment/>
      <protection/>
    </xf>
    <xf numFmtId="4" fontId="9" fillId="2" borderId="40" xfId="22" applyNumberFormat="1" applyFont="1" applyFill="1" applyBorder="1">
      <alignment/>
      <protection/>
    </xf>
    <xf numFmtId="4" fontId="9" fillId="2" borderId="24" xfId="22" applyNumberFormat="1" applyFont="1" applyFill="1" applyBorder="1">
      <alignment/>
      <protection/>
    </xf>
    <xf numFmtId="0" fontId="9" fillId="0" borderId="39" xfId="22" applyNumberFormat="1" applyFont="1" applyFill="1" applyBorder="1">
      <alignment/>
      <protection/>
    </xf>
    <xf numFmtId="0" fontId="9" fillId="0" borderId="40" xfId="22" applyNumberFormat="1" applyFont="1" applyFill="1" applyBorder="1">
      <alignment/>
      <protection/>
    </xf>
    <xf numFmtId="0" fontId="7" fillId="3" borderId="41" xfId="22" applyFont="1" applyFill="1" applyBorder="1">
      <alignment/>
      <protection/>
    </xf>
    <xf numFmtId="0" fontId="7" fillId="3" borderId="39" xfId="0" applyFont="1" applyFill="1" applyBorder="1" applyAlignment="1">
      <alignment/>
    </xf>
    <xf numFmtId="0" fontId="7" fillId="3" borderId="42" xfId="0" applyFont="1" applyFill="1" applyBorder="1" applyAlignment="1">
      <alignment/>
    </xf>
    <xf numFmtId="0" fontId="7" fillId="3" borderId="40" xfId="0" applyFont="1" applyFill="1" applyBorder="1" applyAlignment="1">
      <alignment/>
    </xf>
    <xf numFmtId="0" fontId="6" fillId="0" borderId="43" xfId="22" applyFont="1" applyBorder="1">
      <alignment/>
      <protection/>
    </xf>
    <xf numFmtId="0" fontId="6" fillId="0" borderId="17" xfId="22" applyNumberFormat="1" applyFont="1" applyBorder="1">
      <alignment/>
      <protection/>
    </xf>
    <xf numFmtId="0" fontId="6" fillId="0" borderId="28" xfId="22" applyNumberFormat="1" applyFont="1" applyBorder="1">
      <alignment/>
      <protection/>
    </xf>
    <xf numFmtId="0" fontId="6" fillId="0" borderId="17" xfId="22" applyNumberFormat="1" applyFont="1" applyFill="1" applyBorder="1">
      <alignment/>
      <protection/>
    </xf>
    <xf numFmtId="0" fontId="6" fillId="0" borderId="28" xfId="22" applyFont="1" applyBorder="1">
      <alignment/>
      <protection/>
    </xf>
    <xf numFmtId="0" fontId="6" fillId="0" borderId="19" xfId="22" applyFont="1" applyBorder="1" applyAlignment="1">
      <alignment horizontal="right"/>
      <protection/>
    </xf>
    <xf numFmtId="3" fontId="6" fillId="0" borderId="17" xfId="22" applyNumberFormat="1" applyFont="1" applyBorder="1">
      <alignment/>
      <protection/>
    </xf>
    <xf numFmtId="0" fontId="6" fillId="0" borderId="44" xfId="22" applyFont="1" applyBorder="1">
      <alignment/>
      <protection/>
    </xf>
    <xf numFmtId="0" fontId="6" fillId="0" borderId="20" xfId="22" applyNumberFormat="1" applyFont="1" applyBorder="1">
      <alignment/>
      <protection/>
    </xf>
    <xf numFmtId="0" fontId="6" fillId="0" borderId="45" xfId="22" applyNumberFormat="1" applyFont="1" applyBorder="1">
      <alignment/>
      <protection/>
    </xf>
    <xf numFmtId="0" fontId="6" fillId="0" borderId="20" xfId="22" applyNumberFormat="1" applyFont="1" applyFill="1" applyBorder="1">
      <alignment/>
      <protection/>
    </xf>
    <xf numFmtId="0" fontId="6" fillId="0" borderId="45" xfId="22" applyFont="1" applyBorder="1">
      <alignment/>
      <protection/>
    </xf>
    <xf numFmtId="0" fontId="6" fillId="0" borderId="22" xfId="22" applyFont="1" applyBorder="1">
      <alignment/>
      <protection/>
    </xf>
    <xf numFmtId="3" fontId="6" fillId="0" borderId="20" xfId="22" applyNumberFormat="1" applyFont="1" applyBorder="1">
      <alignment/>
      <protection/>
    </xf>
    <xf numFmtId="0" fontId="6" fillId="0" borderId="29" xfId="22" applyFont="1" applyBorder="1">
      <alignment/>
      <protection/>
    </xf>
    <xf numFmtId="0" fontId="6" fillId="0" borderId="46" xfId="22" applyFont="1" applyBorder="1">
      <alignment/>
      <protection/>
    </xf>
    <xf numFmtId="0" fontId="9" fillId="2" borderId="41" xfId="22" applyFont="1" applyFill="1" applyBorder="1">
      <alignment/>
      <protection/>
    </xf>
    <xf numFmtId="0" fontId="9" fillId="0" borderId="41" xfId="22" applyFont="1" applyFill="1" applyBorder="1">
      <alignment/>
      <protection/>
    </xf>
    <xf numFmtId="0" fontId="6" fillId="4" borderId="39" xfId="0" applyFont="1" applyFill="1" applyBorder="1" applyAlignment="1">
      <alignment horizontal="right"/>
    </xf>
    <xf numFmtId="0" fontId="7" fillId="4" borderId="40" xfId="0" applyFont="1" applyFill="1" applyBorder="1" applyAlignment="1">
      <alignment horizontal="right"/>
    </xf>
    <xf numFmtId="4" fontId="7" fillId="4" borderId="30" xfId="0" applyNumberFormat="1" applyFont="1" applyFill="1" applyBorder="1" applyAlignment="1">
      <alignment horizontal="right"/>
    </xf>
    <xf numFmtId="4" fontId="7" fillId="4" borderId="34" xfId="0" applyNumberFormat="1" applyFont="1" applyFill="1" applyBorder="1" applyAlignment="1">
      <alignment horizontal="right"/>
    </xf>
    <xf numFmtId="4" fontId="7" fillId="4" borderId="27" xfId="0" applyNumberFormat="1" applyFont="1" applyFill="1" applyBorder="1" applyAlignment="1">
      <alignment horizontal="right"/>
    </xf>
    <xf numFmtId="0" fontId="7" fillId="4" borderId="47" xfId="0" applyFont="1" applyFill="1" applyBorder="1" applyAlignment="1">
      <alignment horizontal="right"/>
    </xf>
    <xf numFmtId="4" fontId="7" fillId="4" borderId="40" xfId="0" applyNumberFormat="1" applyFont="1" applyFill="1" applyBorder="1" applyAlignment="1">
      <alignment horizontal="right"/>
    </xf>
    <xf numFmtId="0" fontId="7" fillId="4" borderId="34" xfId="0" applyFont="1" applyFill="1" applyBorder="1" applyAlignment="1">
      <alignment horizontal="right"/>
    </xf>
    <xf numFmtId="4" fontId="7" fillId="4" borderId="39" xfId="0" applyNumberFormat="1" applyFont="1" applyFill="1" applyBorder="1" applyAlignment="1">
      <alignment horizontal="right"/>
    </xf>
    <xf numFmtId="0" fontId="7" fillId="4" borderId="30" xfId="0" applyFont="1" applyFill="1" applyBorder="1" applyAlignment="1">
      <alignment horizontal="right"/>
    </xf>
    <xf numFmtId="0" fontId="7" fillId="4" borderId="48" xfId="0" applyFont="1" applyFill="1" applyBorder="1" applyAlignment="1">
      <alignment horizontal="left"/>
    </xf>
    <xf numFmtId="0" fontId="7" fillId="4" borderId="49" xfId="0" applyFont="1" applyFill="1" applyBorder="1" applyAlignment="1">
      <alignment horizontal="left"/>
    </xf>
    <xf numFmtId="0" fontId="7" fillId="4" borderId="39" xfId="0" applyFont="1" applyFill="1" applyBorder="1" applyAlignment="1">
      <alignment horizontal="right"/>
    </xf>
    <xf numFmtId="4" fontId="7" fillId="4" borderId="11" xfId="22" applyNumberFormat="1" applyFont="1" applyFill="1" applyBorder="1" applyAlignment="1" applyProtection="1">
      <alignment horizontal="center" vertical="center" wrapText="1"/>
      <protection locked="0"/>
    </xf>
    <xf numFmtId="4" fontId="7" fillId="4" borderId="50" xfId="22" applyNumberFormat="1" applyFont="1" applyFill="1" applyBorder="1" applyAlignment="1" applyProtection="1">
      <alignment horizontal="center" vertical="center" wrapText="1"/>
      <protection locked="0"/>
    </xf>
    <xf numFmtId="4" fontId="7" fillId="4" borderId="9" xfId="22" applyNumberFormat="1" applyFont="1" applyFill="1" applyBorder="1" applyAlignment="1" applyProtection="1">
      <alignment horizontal="center" vertical="center" wrapText="1"/>
      <protection locked="0"/>
    </xf>
    <xf numFmtId="4" fontId="7" fillId="4" borderId="51" xfId="22" applyNumberFormat="1" applyFont="1" applyFill="1" applyBorder="1" applyAlignment="1" applyProtection="1">
      <alignment horizontal="center" vertical="center" wrapText="1"/>
      <protection locked="0"/>
    </xf>
    <xf numFmtId="4" fontId="7" fillId="4" borderId="12" xfId="22" applyNumberFormat="1" applyFont="1" applyFill="1" applyBorder="1" applyAlignment="1" applyProtection="1">
      <alignment horizontal="center" vertical="center" wrapText="1"/>
      <protection locked="0"/>
    </xf>
    <xf numFmtId="4" fontId="7" fillId="4" borderId="52" xfId="22" applyNumberFormat="1" applyFont="1" applyFill="1" applyBorder="1" applyAlignment="1" applyProtection="1">
      <alignment horizontal="center" vertical="center" wrapText="1"/>
      <protection locked="0"/>
    </xf>
    <xf numFmtId="3" fontId="7" fillId="4" borderId="9" xfId="22" applyNumberFormat="1" applyFont="1" applyFill="1" applyBorder="1" applyAlignment="1" applyProtection="1">
      <alignment horizontal="center" vertical="center" wrapText="1"/>
      <protection locked="0"/>
    </xf>
    <xf numFmtId="3" fontId="7" fillId="4" borderId="51" xfId="22" applyNumberFormat="1" applyFont="1" applyFill="1" applyBorder="1" applyAlignment="1" applyProtection="1">
      <alignment horizontal="center" vertical="center" wrapText="1"/>
      <protection locked="0"/>
    </xf>
    <xf numFmtId="3" fontId="7" fillId="4" borderId="12" xfId="22" applyNumberFormat="1" applyFont="1" applyFill="1" applyBorder="1" applyAlignment="1" applyProtection="1">
      <alignment horizontal="center" vertical="center" wrapText="1"/>
      <protection locked="0"/>
    </xf>
    <xf numFmtId="3" fontId="7" fillId="4" borderId="52" xfId="22" applyNumberFormat="1" applyFont="1" applyFill="1" applyBorder="1" applyAlignment="1" applyProtection="1">
      <alignment horizontal="center" vertical="center" wrapText="1"/>
      <protection locked="0"/>
    </xf>
    <xf numFmtId="3" fontId="7" fillId="4" borderId="11" xfId="22" applyNumberFormat="1" applyFont="1" applyFill="1" applyBorder="1" applyAlignment="1" applyProtection="1">
      <alignment horizontal="center" vertical="center" wrapText="1"/>
      <protection locked="0"/>
    </xf>
    <xf numFmtId="3" fontId="7" fillId="4" borderId="50" xfId="22" applyNumberFormat="1" applyFont="1" applyFill="1" applyBorder="1" applyAlignment="1" applyProtection="1">
      <alignment horizontal="center" vertical="center" wrapText="1"/>
      <protection locked="0"/>
    </xf>
    <xf numFmtId="0" fontId="7" fillId="4" borderId="43" xfId="22" applyFont="1" applyFill="1" applyBorder="1" applyAlignment="1" applyProtection="1">
      <alignment horizontal="left" vertical="center" wrapText="1"/>
      <protection locked="0"/>
    </xf>
    <xf numFmtId="0" fontId="7" fillId="4" borderId="29" xfId="22" applyFont="1" applyFill="1" applyBorder="1" applyAlignment="1">
      <alignment horizontal="left" vertical="center" wrapText="1"/>
      <protection/>
    </xf>
    <xf numFmtId="3" fontId="7" fillId="4" borderId="43" xfId="22" applyNumberFormat="1" applyFont="1" applyFill="1" applyBorder="1" applyAlignment="1" applyProtection="1">
      <alignment horizontal="center" vertical="center"/>
      <protection locked="0"/>
    </xf>
    <xf numFmtId="3" fontId="7" fillId="4" borderId="53" xfId="22" applyNumberFormat="1" applyFont="1" applyFill="1" applyBorder="1" applyAlignment="1" applyProtection="1">
      <alignment horizontal="center" vertical="center"/>
      <protection locked="0"/>
    </xf>
    <xf numFmtId="3" fontId="7" fillId="4" borderId="54" xfId="22" applyNumberFormat="1" applyFont="1" applyFill="1" applyBorder="1" applyAlignment="1" applyProtection="1">
      <alignment horizontal="center" vertical="center"/>
      <protection locked="0"/>
    </xf>
    <xf numFmtId="0" fontId="7" fillId="4" borderId="39" xfId="22" applyFont="1" applyFill="1" applyBorder="1" applyAlignment="1">
      <alignment horizontal="center" vertical="center" wrapText="1"/>
      <protection/>
    </xf>
    <xf numFmtId="0" fontId="7" fillId="4" borderId="15" xfId="22" applyFont="1" applyFill="1" applyBorder="1" applyAlignment="1">
      <alignment horizontal="center" vertical="center" wrapText="1"/>
      <protection/>
    </xf>
    <xf numFmtId="0" fontId="7" fillId="4" borderId="50" xfId="22" applyFont="1" applyFill="1" applyBorder="1" applyAlignment="1">
      <alignment horizontal="center" vertical="center" wrapText="1"/>
      <protection/>
    </xf>
    <xf numFmtId="3" fontId="7" fillId="4" borderId="43" xfId="22" applyNumberFormat="1" applyFont="1" applyFill="1" applyBorder="1" applyAlignment="1" applyProtection="1">
      <alignment horizontal="center" vertical="center" wrapText="1"/>
      <protection locked="0"/>
    </xf>
    <xf numFmtId="3" fontId="7" fillId="4" borderId="54" xfId="22" applyNumberFormat="1" applyFont="1" applyFill="1" applyBorder="1" applyAlignment="1" applyProtection="1">
      <alignment horizontal="center" vertical="center" wrapText="1"/>
      <protection locked="0"/>
    </xf>
    <xf numFmtId="4" fontId="7" fillId="4" borderId="43" xfId="22" applyNumberFormat="1" applyFont="1" applyFill="1" applyBorder="1" applyAlignment="1" applyProtection="1">
      <alignment horizontal="center" vertical="center" wrapText="1"/>
      <protection locked="0"/>
    </xf>
    <xf numFmtId="4" fontId="7" fillId="4" borderId="53" xfId="22" applyNumberFormat="1" applyFont="1" applyFill="1" applyBorder="1" applyAlignment="1" applyProtection="1">
      <alignment horizontal="center" vertical="center" wrapText="1"/>
      <protection locked="0"/>
    </xf>
    <xf numFmtId="4" fontId="7" fillId="4" borderId="54" xfId="22" applyNumberFormat="1" applyFont="1" applyFill="1" applyBorder="1" applyAlignment="1" applyProtection="1">
      <alignment horizontal="center" vertical="center" wrapText="1"/>
      <protection locked="0"/>
    </xf>
    <xf numFmtId="0" fontId="7" fillId="4" borderId="9" xfId="22" applyFont="1" applyFill="1" applyBorder="1" applyAlignment="1">
      <alignment horizontal="center" vertical="center" wrapText="1"/>
      <protection/>
    </xf>
    <xf numFmtId="0" fontId="7" fillId="4" borderId="51" xfId="22" applyFont="1" applyFill="1" applyBorder="1" applyAlignment="1">
      <alignment horizontal="center" vertical="center" wrapText="1"/>
      <protection/>
    </xf>
    <xf numFmtId="0" fontId="7" fillId="4" borderId="12" xfId="22" applyFont="1" applyFill="1" applyBorder="1" applyAlignment="1">
      <alignment horizontal="center" vertical="center" wrapText="1"/>
      <protection/>
    </xf>
    <xf numFmtId="0" fontId="7" fillId="4" borderId="52" xfId="22" applyFont="1" applyFill="1" applyBorder="1" applyAlignment="1">
      <alignment horizontal="center" vertical="center" wrapText="1"/>
      <protection/>
    </xf>
  </cellXfs>
  <cellStyles count="13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Normal 2" xfId="21"/>
    <cellStyle name="normální_List1" xfId="22"/>
    <cellStyle name="normální_List1_1" xfId="23"/>
    <cellStyle name="nový" xfId="24"/>
    <cellStyle name="osobní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C1">
      <selection activeCell="O4" sqref="O4"/>
    </sheetView>
  </sheetViews>
  <sheetFormatPr defaultColWidth="9.140625" defaultRowHeight="12.75"/>
  <cols>
    <col min="1" max="1" width="59.28125" style="0" customWidth="1"/>
    <col min="2" max="2" width="13.57421875" style="0" customWidth="1"/>
    <col min="3" max="3" width="11.421875" style="0" customWidth="1"/>
    <col min="4" max="4" width="13.57421875" style="0" customWidth="1"/>
    <col min="5" max="5" width="13.7109375" style="0" customWidth="1"/>
    <col min="6" max="6" width="12.28125" style="0" customWidth="1"/>
    <col min="7" max="7" width="10.8515625" style="0" customWidth="1"/>
    <col min="8" max="8" width="12.7109375" style="0" customWidth="1"/>
    <col min="9" max="9" width="13.8515625" style="0" customWidth="1"/>
    <col min="10" max="10" width="11.140625" style="0" customWidth="1"/>
    <col min="11" max="11" width="13.8515625" style="0" customWidth="1"/>
    <col min="12" max="12" width="10.8515625" style="0" customWidth="1"/>
    <col min="13" max="13" width="10.140625" style="0" customWidth="1"/>
  </cols>
  <sheetData>
    <row r="1" spans="10:13" ht="15">
      <c r="J1" s="27"/>
      <c r="K1" s="28"/>
      <c r="L1" s="27"/>
      <c r="M1" s="28" t="s">
        <v>26</v>
      </c>
    </row>
    <row r="2" spans="10:13" ht="15">
      <c r="J2" s="27"/>
      <c r="K2" s="28"/>
      <c r="L2" s="27"/>
      <c r="M2" s="28" t="s">
        <v>25</v>
      </c>
    </row>
    <row r="3" spans="1:1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32.25" customHeight="1">
      <c r="A4" s="135" t="s">
        <v>27</v>
      </c>
      <c r="B4" s="140" t="s">
        <v>28</v>
      </c>
      <c r="C4" s="47" t="s">
        <v>21</v>
      </c>
      <c r="D4" s="48"/>
      <c r="E4" s="137" t="s">
        <v>20</v>
      </c>
      <c r="F4" s="138"/>
      <c r="G4" s="139"/>
      <c r="H4" s="143" t="s">
        <v>29</v>
      </c>
      <c r="I4" s="144"/>
      <c r="J4" s="145" t="s">
        <v>22</v>
      </c>
      <c r="K4" s="146"/>
      <c r="L4" s="146"/>
      <c r="M4" s="147"/>
    </row>
    <row r="5" spans="1:13" ht="15" customHeight="1">
      <c r="A5" s="136"/>
      <c r="B5" s="141"/>
      <c r="C5" s="148" t="s">
        <v>24</v>
      </c>
      <c r="D5" s="150" t="s">
        <v>30</v>
      </c>
      <c r="E5" s="133" t="s">
        <v>31</v>
      </c>
      <c r="F5" s="129" t="s">
        <v>32</v>
      </c>
      <c r="G5" s="131" t="s">
        <v>33</v>
      </c>
      <c r="H5" s="133" t="s">
        <v>34</v>
      </c>
      <c r="I5" s="131" t="s">
        <v>35</v>
      </c>
      <c r="J5" s="123" t="s">
        <v>32</v>
      </c>
      <c r="K5" s="125" t="s">
        <v>36</v>
      </c>
      <c r="L5" s="125" t="s">
        <v>37</v>
      </c>
      <c r="M5" s="127" t="s">
        <v>23</v>
      </c>
    </row>
    <row r="6" spans="1:13" ht="24.75" customHeight="1" thickBot="1">
      <c r="A6" s="136"/>
      <c r="B6" s="142"/>
      <c r="C6" s="149"/>
      <c r="D6" s="151"/>
      <c r="E6" s="134"/>
      <c r="F6" s="130"/>
      <c r="G6" s="132"/>
      <c r="H6" s="134"/>
      <c r="I6" s="132"/>
      <c r="J6" s="124"/>
      <c r="K6" s="126"/>
      <c r="L6" s="126"/>
      <c r="M6" s="128"/>
    </row>
    <row r="7" spans="1:13" ht="16.5" thickBot="1" thickTop="1">
      <c r="A7" s="49" t="s">
        <v>38</v>
      </c>
      <c r="B7" s="50">
        <f>SUM(B8:B25)</f>
        <v>4272.77</v>
      </c>
      <c r="C7" s="51">
        <f aca="true" t="shared" si="0" ref="C7:M7">SUM(C8:C25)</f>
        <v>3836.5700000000006</v>
      </c>
      <c r="D7" s="52">
        <f t="shared" si="0"/>
        <v>436.2</v>
      </c>
      <c r="E7" s="50">
        <f t="shared" si="0"/>
        <v>0</v>
      </c>
      <c r="F7" s="51">
        <f t="shared" si="0"/>
        <v>878</v>
      </c>
      <c r="G7" s="52">
        <f t="shared" si="0"/>
        <v>3394.7700000000004</v>
      </c>
      <c r="H7" s="53">
        <v>0</v>
      </c>
      <c r="I7" s="54">
        <v>0</v>
      </c>
      <c r="J7" s="50">
        <f t="shared" si="0"/>
        <v>1422</v>
      </c>
      <c r="K7" s="51">
        <f t="shared" si="0"/>
        <v>6698</v>
      </c>
      <c r="L7" s="51">
        <f t="shared" si="0"/>
        <v>18259</v>
      </c>
      <c r="M7" s="51">
        <f t="shared" si="0"/>
        <v>2833</v>
      </c>
    </row>
    <row r="8" spans="1:13" ht="14.25">
      <c r="A8" s="55" t="s">
        <v>1</v>
      </c>
      <c r="B8" s="56">
        <v>206.34</v>
      </c>
      <c r="C8" s="2">
        <v>153.84</v>
      </c>
      <c r="D8" s="57">
        <v>52.5</v>
      </c>
      <c r="E8" s="58">
        <v>0</v>
      </c>
      <c r="F8" s="3">
        <v>57</v>
      </c>
      <c r="G8" s="4">
        <v>149.34</v>
      </c>
      <c r="H8" s="59"/>
      <c r="I8" s="60"/>
      <c r="J8" s="5">
        <v>8</v>
      </c>
      <c r="K8" s="6">
        <v>81</v>
      </c>
      <c r="L8" s="6">
        <v>270</v>
      </c>
      <c r="M8" s="7">
        <v>132</v>
      </c>
    </row>
    <row r="9" spans="1:13" ht="14.25">
      <c r="A9" s="55" t="s">
        <v>2</v>
      </c>
      <c r="B9" s="61">
        <v>10.44</v>
      </c>
      <c r="C9" s="8">
        <v>10.44</v>
      </c>
      <c r="D9" s="62"/>
      <c r="E9" s="34">
        <v>0</v>
      </c>
      <c r="F9" s="9">
        <v>0</v>
      </c>
      <c r="G9" s="10">
        <v>10.44</v>
      </c>
      <c r="H9" s="34"/>
      <c r="I9" s="63"/>
      <c r="J9" s="11">
        <v>16</v>
      </c>
      <c r="K9" s="12">
        <v>104</v>
      </c>
      <c r="L9" s="12">
        <v>300</v>
      </c>
      <c r="M9" s="13">
        <v>122</v>
      </c>
    </row>
    <row r="10" spans="1:13" ht="14.25">
      <c r="A10" s="55" t="s">
        <v>3</v>
      </c>
      <c r="B10" s="61">
        <v>43.19</v>
      </c>
      <c r="C10" s="8">
        <v>43.19</v>
      </c>
      <c r="D10" s="62"/>
      <c r="E10" s="34">
        <v>0</v>
      </c>
      <c r="F10" s="9">
        <v>3</v>
      </c>
      <c r="G10" s="10">
        <v>40.19</v>
      </c>
      <c r="H10" s="34"/>
      <c r="I10" s="63"/>
      <c r="J10" s="11">
        <v>17</v>
      </c>
      <c r="K10" s="12">
        <v>54</v>
      </c>
      <c r="L10" s="12">
        <v>140</v>
      </c>
      <c r="M10" s="13">
        <v>29</v>
      </c>
    </row>
    <row r="11" spans="1:13" ht="14.25">
      <c r="A11" s="55" t="s">
        <v>5</v>
      </c>
      <c r="B11" s="61">
        <v>44.64</v>
      </c>
      <c r="C11" s="8">
        <v>44.64</v>
      </c>
      <c r="D11" s="62"/>
      <c r="E11" s="34">
        <v>0</v>
      </c>
      <c r="F11" s="9">
        <v>0</v>
      </c>
      <c r="G11" s="10">
        <v>44.64</v>
      </c>
      <c r="H11" s="34"/>
      <c r="I11" s="63"/>
      <c r="J11" s="11">
        <v>0</v>
      </c>
      <c r="K11" s="12">
        <v>30</v>
      </c>
      <c r="L11" s="12">
        <v>128</v>
      </c>
      <c r="M11" s="13">
        <v>304</v>
      </c>
    </row>
    <row r="12" spans="1:13" ht="14.25">
      <c r="A12" s="55" t="s">
        <v>6</v>
      </c>
      <c r="B12" s="61">
        <v>60.88</v>
      </c>
      <c r="C12" s="8">
        <v>60.88</v>
      </c>
      <c r="D12" s="62"/>
      <c r="E12" s="34">
        <v>0</v>
      </c>
      <c r="F12" s="9">
        <v>12</v>
      </c>
      <c r="G12" s="10">
        <v>48.88</v>
      </c>
      <c r="H12" s="34"/>
      <c r="I12" s="63"/>
      <c r="J12" s="11">
        <v>66</v>
      </c>
      <c r="K12" s="12">
        <v>289</v>
      </c>
      <c r="L12" s="12">
        <v>239</v>
      </c>
      <c r="M12" s="13">
        <v>317</v>
      </c>
    </row>
    <row r="13" spans="1:13" ht="14.25">
      <c r="A13" s="55" t="s">
        <v>7</v>
      </c>
      <c r="B13" s="61">
        <v>146.29</v>
      </c>
      <c r="C13" s="8">
        <v>146.29</v>
      </c>
      <c r="D13" s="62"/>
      <c r="E13" s="34">
        <v>0</v>
      </c>
      <c r="F13" s="9">
        <v>29</v>
      </c>
      <c r="G13" s="10">
        <v>117.29</v>
      </c>
      <c r="H13" s="34"/>
      <c r="I13" s="63"/>
      <c r="J13" s="11">
        <v>26</v>
      </c>
      <c r="K13" s="12">
        <v>190</v>
      </c>
      <c r="L13" s="12">
        <v>402</v>
      </c>
      <c r="M13" s="13">
        <v>57</v>
      </c>
    </row>
    <row r="14" spans="1:13" ht="14.25">
      <c r="A14" s="55" t="s">
        <v>8</v>
      </c>
      <c r="B14" s="61">
        <v>417.79</v>
      </c>
      <c r="C14" s="8">
        <v>380.61</v>
      </c>
      <c r="D14" s="62">
        <v>37.18</v>
      </c>
      <c r="E14" s="64">
        <v>0</v>
      </c>
      <c r="F14" s="9">
        <v>95</v>
      </c>
      <c r="G14" s="10">
        <v>322.79</v>
      </c>
      <c r="H14" s="34"/>
      <c r="I14" s="63"/>
      <c r="J14" s="11">
        <v>41</v>
      </c>
      <c r="K14" s="12">
        <v>545</v>
      </c>
      <c r="L14" s="12">
        <v>689</v>
      </c>
      <c r="M14" s="13">
        <v>232</v>
      </c>
    </row>
    <row r="15" spans="1:13" ht="14.25">
      <c r="A15" s="106" t="s">
        <v>10</v>
      </c>
      <c r="B15" s="61">
        <v>141.61</v>
      </c>
      <c r="C15" s="8">
        <v>141.61</v>
      </c>
      <c r="D15" s="62"/>
      <c r="E15" s="34">
        <v>0</v>
      </c>
      <c r="F15" s="9">
        <v>28</v>
      </c>
      <c r="G15" s="10">
        <v>113.61</v>
      </c>
      <c r="H15" s="34"/>
      <c r="I15" s="63"/>
      <c r="J15" s="11">
        <v>11</v>
      </c>
      <c r="K15" s="12">
        <v>61</v>
      </c>
      <c r="L15" s="12">
        <v>823</v>
      </c>
      <c r="M15" s="13">
        <v>164</v>
      </c>
    </row>
    <row r="16" spans="1:13" ht="14.25">
      <c r="A16" s="106" t="s">
        <v>19</v>
      </c>
      <c r="B16" s="61">
        <v>234.07</v>
      </c>
      <c r="C16" s="8">
        <v>234.07</v>
      </c>
      <c r="D16" s="62"/>
      <c r="E16" s="34">
        <v>0</v>
      </c>
      <c r="F16" s="9">
        <v>47</v>
      </c>
      <c r="G16" s="10">
        <v>187.07</v>
      </c>
      <c r="H16" s="34"/>
      <c r="I16" s="63"/>
      <c r="J16" s="11">
        <v>112</v>
      </c>
      <c r="K16" s="12">
        <v>606</v>
      </c>
      <c r="L16" s="12">
        <v>3288</v>
      </c>
      <c r="M16" s="13">
        <v>236</v>
      </c>
    </row>
    <row r="17" spans="1:13" ht="14.25">
      <c r="A17" s="55" t="s">
        <v>11</v>
      </c>
      <c r="B17" s="61">
        <v>1336.78</v>
      </c>
      <c r="C17" s="8">
        <v>1309.98</v>
      </c>
      <c r="D17" s="62">
        <v>26.8</v>
      </c>
      <c r="E17" s="64">
        <v>0</v>
      </c>
      <c r="F17" s="9">
        <v>200</v>
      </c>
      <c r="G17" s="10">
        <v>1136.78</v>
      </c>
      <c r="H17" s="34"/>
      <c r="I17" s="63"/>
      <c r="J17" s="11">
        <v>40</v>
      </c>
      <c r="K17" s="12">
        <v>472</v>
      </c>
      <c r="L17" s="12">
        <v>422</v>
      </c>
      <c r="M17" s="13">
        <v>171</v>
      </c>
    </row>
    <row r="18" spans="1:13" ht="14.25">
      <c r="A18" s="55" t="s">
        <v>0</v>
      </c>
      <c r="B18" s="61">
        <v>896.39</v>
      </c>
      <c r="C18" s="8">
        <v>608.24</v>
      </c>
      <c r="D18" s="62">
        <v>288.15</v>
      </c>
      <c r="E18" s="64">
        <v>0</v>
      </c>
      <c r="F18" s="14">
        <v>265</v>
      </c>
      <c r="G18" s="10">
        <v>631.39</v>
      </c>
      <c r="H18" s="34"/>
      <c r="I18" s="63"/>
      <c r="J18" s="11">
        <v>389</v>
      </c>
      <c r="K18" s="12">
        <v>2337</v>
      </c>
      <c r="L18" s="12">
        <v>6081</v>
      </c>
      <c r="M18" s="13">
        <v>202</v>
      </c>
    </row>
    <row r="19" spans="1:13" ht="14.25">
      <c r="A19" s="55" t="s">
        <v>12</v>
      </c>
      <c r="B19" s="61">
        <v>60.88</v>
      </c>
      <c r="C19" s="8">
        <v>60.88</v>
      </c>
      <c r="D19" s="62"/>
      <c r="E19" s="64">
        <v>0</v>
      </c>
      <c r="F19" s="9">
        <v>0</v>
      </c>
      <c r="G19" s="10">
        <v>60.88</v>
      </c>
      <c r="H19" s="34"/>
      <c r="I19" s="63"/>
      <c r="J19" s="11">
        <v>23</v>
      </c>
      <c r="K19" s="12">
        <v>36</v>
      </c>
      <c r="L19" s="12">
        <v>566</v>
      </c>
      <c r="M19" s="13">
        <v>135</v>
      </c>
    </row>
    <row r="20" spans="1:13" ht="14.25">
      <c r="A20" s="55" t="s">
        <v>13</v>
      </c>
      <c r="B20" s="61">
        <v>57.26</v>
      </c>
      <c r="C20" s="8">
        <v>25.69</v>
      </c>
      <c r="D20" s="62">
        <v>31.57</v>
      </c>
      <c r="E20" s="64">
        <v>0</v>
      </c>
      <c r="F20" s="9">
        <v>21</v>
      </c>
      <c r="G20" s="10">
        <v>36.26</v>
      </c>
      <c r="H20" s="34"/>
      <c r="I20" s="63"/>
      <c r="J20" s="11">
        <v>79</v>
      </c>
      <c r="K20" s="12">
        <v>494</v>
      </c>
      <c r="L20" s="12">
        <v>1692</v>
      </c>
      <c r="M20" s="13">
        <v>101</v>
      </c>
    </row>
    <row r="21" spans="1:13" ht="14.25">
      <c r="A21" s="55" t="s">
        <v>14</v>
      </c>
      <c r="B21" s="61">
        <v>262.59</v>
      </c>
      <c r="C21" s="8">
        <v>262.59</v>
      </c>
      <c r="D21" s="62"/>
      <c r="E21" s="64">
        <v>0</v>
      </c>
      <c r="F21" s="9">
        <v>52</v>
      </c>
      <c r="G21" s="10">
        <v>210.59</v>
      </c>
      <c r="H21" s="34"/>
      <c r="I21" s="63"/>
      <c r="J21" s="11">
        <v>181</v>
      </c>
      <c r="K21" s="12">
        <v>419</v>
      </c>
      <c r="L21" s="12">
        <v>1758</v>
      </c>
      <c r="M21" s="13">
        <v>114</v>
      </c>
    </row>
    <row r="22" spans="1:13" ht="14.25">
      <c r="A22" s="55" t="s">
        <v>16</v>
      </c>
      <c r="B22" s="61">
        <v>0.05</v>
      </c>
      <c r="C22" s="8">
        <v>0.05</v>
      </c>
      <c r="D22" s="62"/>
      <c r="E22" s="64">
        <v>0</v>
      </c>
      <c r="F22" s="9">
        <v>0</v>
      </c>
      <c r="G22" s="10">
        <v>0.05</v>
      </c>
      <c r="H22" s="34"/>
      <c r="I22" s="63"/>
      <c r="J22" s="11">
        <v>0</v>
      </c>
      <c r="K22" s="12">
        <v>7</v>
      </c>
      <c r="L22" s="12">
        <v>147</v>
      </c>
      <c r="M22" s="13">
        <v>22</v>
      </c>
    </row>
    <row r="23" spans="1:13" ht="14.25">
      <c r="A23" s="55" t="s">
        <v>17</v>
      </c>
      <c r="B23" s="61">
        <v>87.05</v>
      </c>
      <c r="C23" s="8">
        <v>87.05</v>
      </c>
      <c r="D23" s="62"/>
      <c r="E23" s="64">
        <v>0</v>
      </c>
      <c r="F23" s="9">
        <v>17</v>
      </c>
      <c r="G23" s="10">
        <v>70.05</v>
      </c>
      <c r="H23" s="34"/>
      <c r="I23" s="63"/>
      <c r="J23" s="11">
        <v>119</v>
      </c>
      <c r="K23" s="12">
        <v>231</v>
      </c>
      <c r="L23" s="12">
        <v>279</v>
      </c>
      <c r="M23" s="13">
        <v>204</v>
      </c>
    </row>
    <row r="24" spans="1:13" ht="14.25">
      <c r="A24" s="55" t="s">
        <v>39</v>
      </c>
      <c r="B24" s="61">
        <v>11.86</v>
      </c>
      <c r="C24" s="8">
        <v>11.86</v>
      </c>
      <c r="D24" s="62"/>
      <c r="E24" s="64">
        <v>0</v>
      </c>
      <c r="F24" s="9">
        <v>2</v>
      </c>
      <c r="G24" s="10">
        <v>9.86</v>
      </c>
      <c r="H24" s="34"/>
      <c r="I24" s="63"/>
      <c r="J24" s="11">
        <v>71</v>
      </c>
      <c r="K24" s="12">
        <v>75</v>
      </c>
      <c r="L24" s="12">
        <v>151</v>
      </c>
      <c r="M24" s="13">
        <v>172</v>
      </c>
    </row>
    <row r="25" spans="1:13" ht="15" thickBot="1">
      <c r="A25" s="65" t="s">
        <v>18</v>
      </c>
      <c r="B25" s="66">
        <v>254.66</v>
      </c>
      <c r="C25" s="15">
        <v>254.66</v>
      </c>
      <c r="D25" s="67"/>
      <c r="E25" s="68">
        <v>0</v>
      </c>
      <c r="F25" s="16">
        <v>50</v>
      </c>
      <c r="G25" s="17">
        <v>204.66</v>
      </c>
      <c r="H25" s="69"/>
      <c r="I25" s="70"/>
      <c r="J25" s="18">
        <v>223</v>
      </c>
      <c r="K25" s="19">
        <v>667</v>
      </c>
      <c r="L25" s="19">
        <v>884</v>
      </c>
      <c r="M25" s="20">
        <v>119</v>
      </c>
    </row>
    <row r="26" spans="1:13" ht="15.75" thickBot="1">
      <c r="A26" s="71" t="s">
        <v>40</v>
      </c>
      <c r="B26" s="72">
        <v>3</v>
      </c>
      <c r="C26" s="40">
        <v>3</v>
      </c>
      <c r="D26" s="73">
        <v>0</v>
      </c>
      <c r="E26" s="72">
        <v>0</v>
      </c>
      <c r="F26" s="40">
        <v>0</v>
      </c>
      <c r="G26" s="73">
        <v>3</v>
      </c>
      <c r="H26" s="72">
        <v>0</v>
      </c>
      <c r="I26" s="74">
        <v>0</v>
      </c>
      <c r="J26" s="75">
        <v>8</v>
      </c>
      <c r="K26" s="41">
        <v>47</v>
      </c>
      <c r="L26" s="41">
        <v>234</v>
      </c>
      <c r="M26" s="42">
        <v>73</v>
      </c>
    </row>
    <row r="27" spans="1:13" ht="15" thickBot="1">
      <c r="A27" s="107" t="s">
        <v>41</v>
      </c>
      <c r="B27" s="76">
        <v>3</v>
      </c>
      <c r="C27" s="21">
        <v>3</v>
      </c>
      <c r="D27" s="77"/>
      <c r="E27" s="78">
        <v>0</v>
      </c>
      <c r="F27" s="22">
        <v>0</v>
      </c>
      <c r="G27" s="23">
        <v>3</v>
      </c>
      <c r="H27" s="79">
        <v>0</v>
      </c>
      <c r="I27" s="80">
        <v>0</v>
      </c>
      <c r="J27" s="24">
        <v>8</v>
      </c>
      <c r="K27" s="25">
        <v>47</v>
      </c>
      <c r="L27" s="25">
        <v>234</v>
      </c>
      <c r="M27" s="26">
        <v>73</v>
      </c>
    </row>
    <row r="28" spans="1:13" ht="17.25" customHeight="1" thickBot="1">
      <c r="A28" s="108" t="s">
        <v>42</v>
      </c>
      <c r="B28" s="81">
        <f>B26+B7</f>
        <v>4275.77</v>
      </c>
      <c r="C28" s="82">
        <f aca="true" t="shared" si="1" ref="C28:M28">C26+C7</f>
        <v>3839.5700000000006</v>
      </c>
      <c r="D28" s="83">
        <f t="shared" si="1"/>
        <v>436.2</v>
      </c>
      <c r="E28" s="81">
        <f t="shared" si="1"/>
        <v>0</v>
      </c>
      <c r="F28" s="82">
        <f t="shared" si="1"/>
        <v>878</v>
      </c>
      <c r="G28" s="83">
        <f t="shared" si="1"/>
        <v>3397.7700000000004</v>
      </c>
      <c r="H28" s="81">
        <v>0</v>
      </c>
      <c r="I28" s="84">
        <v>0</v>
      </c>
      <c r="J28" s="81">
        <f t="shared" si="1"/>
        <v>1430</v>
      </c>
      <c r="K28" s="82">
        <f t="shared" si="1"/>
        <v>6745</v>
      </c>
      <c r="L28" s="82">
        <f t="shared" si="1"/>
        <v>18493</v>
      </c>
      <c r="M28" s="85">
        <f t="shared" si="1"/>
        <v>2906</v>
      </c>
    </row>
    <row r="29" spans="1:13" s="43" customFormat="1" ht="6.75" customHeight="1" thickBot="1">
      <c r="A29" s="109"/>
      <c r="B29" s="86"/>
      <c r="C29" s="44"/>
      <c r="D29" s="45"/>
      <c r="E29" s="86"/>
      <c r="F29" s="44"/>
      <c r="G29" s="45"/>
      <c r="H29" s="86"/>
      <c r="I29" s="87"/>
      <c r="J29" s="86"/>
      <c r="K29" s="44"/>
      <c r="L29" s="44"/>
      <c r="M29" s="45"/>
    </row>
    <row r="30" spans="1:13" ht="15.75" thickBot="1">
      <c r="A30" s="88" t="s">
        <v>43</v>
      </c>
      <c r="B30" s="89">
        <f>SUM(B31:B33)</f>
        <v>-415.15000000000003</v>
      </c>
      <c r="C30" s="46">
        <f aca="true" t="shared" si="2" ref="C30:M30">SUM(C31:C33)</f>
        <v>-461.44</v>
      </c>
      <c r="D30" s="90">
        <f t="shared" si="2"/>
        <v>46.29</v>
      </c>
      <c r="E30" s="89">
        <f t="shared" si="2"/>
        <v>0</v>
      </c>
      <c r="F30" s="46">
        <f t="shared" si="2"/>
        <v>0</v>
      </c>
      <c r="G30" s="90">
        <f t="shared" si="2"/>
        <v>0</v>
      </c>
      <c r="H30" s="89">
        <f>SUM(H31:H33)</f>
        <v>232.37</v>
      </c>
      <c r="I30" s="91">
        <f>SUM(I31:I33)</f>
        <v>-182.78000000000003</v>
      </c>
      <c r="J30" s="89">
        <f t="shared" si="2"/>
        <v>155</v>
      </c>
      <c r="K30" s="46">
        <f t="shared" si="2"/>
        <v>776</v>
      </c>
      <c r="L30" s="46">
        <f t="shared" si="2"/>
        <v>3320</v>
      </c>
      <c r="M30" s="46">
        <f t="shared" si="2"/>
        <v>502</v>
      </c>
    </row>
    <row r="31" spans="1:13" ht="14.25">
      <c r="A31" s="92" t="s">
        <v>9</v>
      </c>
      <c r="B31" s="93">
        <v>-380.66</v>
      </c>
      <c r="C31" s="30">
        <v>-426.95</v>
      </c>
      <c r="D31" s="94">
        <v>46.29</v>
      </c>
      <c r="E31" s="95">
        <v>0</v>
      </c>
      <c r="F31" s="31">
        <v>0</v>
      </c>
      <c r="G31" s="96">
        <v>0</v>
      </c>
      <c r="H31" s="29">
        <v>197.88</v>
      </c>
      <c r="I31" s="97">
        <f>SUM(B31+H31)</f>
        <v>-182.78000000000003</v>
      </c>
      <c r="J31" s="98">
        <v>49</v>
      </c>
      <c r="K31" s="32">
        <v>412</v>
      </c>
      <c r="L31" s="32">
        <v>2299</v>
      </c>
      <c r="M31" s="33">
        <v>188</v>
      </c>
    </row>
    <row r="32" spans="1:13" ht="14.25">
      <c r="A32" s="55" t="s">
        <v>4</v>
      </c>
      <c r="B32" s="61">
        <v>-8.44</v>
      </c>
      <c r="C32" s="8">
        <v>-8.44</v>
      </c>
      <c r="D32" s="62">
        <v>0</v>
      </c>
      <c r="E32" s="34">
        <v>0</v>
      </c>
      <c r="F32" s="9">
        <v>0</v>
      </c>
      <c r="G32" s="10">
        <v>0</v>
      </c>
      <c r="H32" s="34">
        <v>8.44</v>
      </c>
      <c r="I32" s="63">
        <v>0</v>
      </c>
      <c r="J32" s="11">
        <v>59</v>
      </c>
      <c r="K32" s="12">
        <v>98</v>
      </c>
      <c r="L32" s="12">
        <v>290</v>
      </c>
      <c r="M32" s="13">
        <v>170</v>
      </c>
    </row>
    <row r="33" spans="1:13" ht="15" thickBot="1">
      <c r="A33" s="99" t="s">
        <v>15</v>
      </c>
      <c r="B33" s="100">
        <v>-26.05</v>
      </c>
      <c r="C33" s="36">
        <v>-26.05</v>
      </c>
      <c r="D33" s="101">
        <v>0</v>
      </c>
      <c r="E33" s="102">
        <v>0</v>
      </c>
      <c r="F33" s="37">
        <v>0</v>
      </c>
      <c r="G33" s="103">
        <v>0</v>
      </c>
      <c r="H33" s="35">
        <v>26.05</v>
      </c>
      <c r="I33" s="104">
        <v>0</v>
      </c>
      <c r="J33" s="105">
        <v>47</v>
      </c>
      <c r="K33" s="38">
        <v>266</v>
      </c>
      <c r="L33" s="38">
        <v>731</v>
      </c>
      <c r="M33" s="39">
        <v>144</v>
      </c>
    </row>
    <row r="34" spans="1:13" ht="15">
      <c r="A34" s="120" t="s">
        <v>44</v>
      </c>
      <c r="B34" s="110"/>
      <c r="C34" s="114">
        <f>SUM(C28+C30)</f>
        <v>3378.1300000000006</v>
      </c>
      <c r="D34" s="116">
        <f>SUM(D28+D30)</f>
        <v>482.49</v>
      </c>
      <c r="E34" s="122">
        <v>0</v>
      </c>
      <c r="F34" s="114">
        <f>SUM(F28+F30)</f>
        <v>878</v>
      </c>
      <c r="G34" s="116">
        <f>SUM(G28+G30)</f>
        <v>3397.7700000000004</v>
      </c>
      <c r="H34" s="118">
        <f>SUM(H28+H30)</f>
        <v>232.37</v>
      </c>
      <c r="I34" s="111"/>
      <c r="J34" s="118">
        <f>SUM(J28+J30)</f>
        <v>1585</v>
      </c>
      <c r="K34" s="114">
        <f>SUM(K28+K30)</f>
        <v>7521</v>
      </c>
      <c r="L34" s="114">
        <f>SUM(L28+L30)</f>
        <v>21813</v>
      </c>
      <c r="M34" s="116">
        <f>SUM(M28+M30)</f>
        <v>3408</v>
      </c>
    </row>
    <row r="35" spans="1:13" ht="15.75" thickBot="1">
      <c r="A35" s="121"/>
      <c r="B35" s="112">
        <f>SUM(B28+B30)</f>
        <v>3860.6200000000003</v>
      </c>
      <c r="C35" s="115"/>
      <c r="D35" s="117"/>
      <c r="E35" s="119"/>
      <c r="F35" s="115"/>
      <c r="G35" s="117"/>
      <c r="H35" s="119"/>
      <c r="I35" s="113">
        <f>SUM(I28+I30)</f>
        <v>-182.78000000000003</v>
      </c>
      <c r="J35" s="119"/>
      <c r="K35" s="115"/>
      <c r="L35" s="115"/>
      <c r="M35" s="117"/>
    </row>
  </sheetData>
  <mergeCells count="27">
    <mergeCell ref="J4:M4"/>
    <mergeCell ref="C5:C6"/>
    <mergeCell ref="D5:D6"/>
    <mergeCell ref="E5:E6"/>
    <mergeCell ref="A4:A6"/>
    <mergeCell ref="E4:G4"/>
    <mergeCell ref="B4:B6"/>
    <mergeCell ref="H4:I4"/>
    <mergeCell ref="F5:F6"/>
    <mergeCell ref="G5:G6"/>
    <mergeCell ref="H5:H6"/>
    <mergeCell ref="I5:I6"/>
    <mergeCell ref="J5:J6"/>
    <mergeCell ref="K5:K6"/>
    <mergeCell ref="L5:L6"/>
    <mergeCell ref="M5:M6"/>
    <mergeCell ref="A34:A35"/>
    <mergeCell ref="C34:C35"/>
    <mergeCell ref="D34:D35"/>
    <mergeCell ref="E34:E35"/>
    <mergeCell ref="K34:K35"/>
    <mergeCell ref="L34:L35"/>
    <mergeCell ref="M34:M35"/>
    <mergeCell ref="F34:F35"/>
    <mergeCell ref="G34:G35"/>
    <mergeCell ref="H34:H35"/>
    <mergeCell ref="J34:J35"/>
  </mergeCells>
  <printOptions/>
  <pageMargins left="0.75" right="0.75" top="1" bottom="1" header="0.4921259845" footer="0.492125984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hondlova</cp:lastModifiedBy>
  <cp:lastPrinted>2008-06-13T07:29:04Z</cp:lastPrinted>
  <dcterms:created xsi:type="dcterms:W3CDTF">2008-05-20T10:49:00Z</dcterms:created>
  <dcterms:modified xsi:type="dcterms:W3CDTF">2008-06-13T07:29:05Z</dcterms:modified>
  <cp:category/>
  <cp:version/>
  <cp:contentType/>
  <cp:contentStatus/>
</cp:coreProperties>
</file>