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2000" windowHeight="7050" activeTab="0"/>
  </bookViews>
  <sheets>
    <sheet name="RK-18-2008-41, př. 1" sheetId="1" r:id="rId1"/>
  </sheets>
  <definedNames>
    <definedName name="_xlnm.Print_Titles" localSheetId="0">'RK-18-2008-41, př. 1'!$4:$4</definedName>
  </definedNames>
  <calcPr fullCalcOnLoad="1"/>
</workbook>
</file>

<file path=xl/sharedStrings.xml><?xml version="1.0" encoding="utf-8"?>
<sst xmlns="http://schemas.openxmlformats.org/spreadsheetml/2006/main" count="398" uniqueCount="215">
  <si>
    <t>předkladatel</t>
  </si>
  <si>
    <t>název pomůcky</t>
  </si>
  <si>
    <t>adresa školy</t>
  </si>
  <si>
    <t>Celkem SPC Jihlava</t>
  </si>
  <si>
    <t>Celkem SPC Havl. Brod</t>
  </si>
  <si>
    <t>Celkem SPC Žďár nad Sázavou</t>
  </si>
  <si>
    <t>ev.č.žádosti</t>
  </si>
  <si>
    <t>SPC H. Brod</t>
  </si>
  <si>
    <t>1/HB</t>
  </si>
  <si>
    <t>2/HB</t>
  </si>
  <si>
    <t>3/HB</t>
  </si>
  <si>
    <t>4/HB</t>
  </si>
  <si>
    <t>5/HB</t>
  </si>
  <si>
    <t>7/HB</t>
  </si>
  <si>
    <t>Celková hodnota předložených neinvestičních a investičních žádostí v Kč</t>
  </si>
  <si>
    <t>6/HB</t>
  </si>
  <si>
    <t>Souhrnný seznam souboru pomůcek určených k zařazení do evidence SPC při Praktické škole a Speciálněpedagogickém centru Žďár nad Sázavou v roce 2008 dle Zásad Zastupitelstva kraje Vysočina pro tvorbu a používání souborů učebních a kompenzačních pomůcek pro individuálně integrované děti, žáky a studenty se zdravotním postižením ze dne 29. 6. 2005</t>
  </si>
  <si>
    <t>Stolní PC se zvukovým výstupem a 19"monitorem</t>
  </si>
  <si>
    <t>Vzdělávací programy na PC (Brepta, Méďa, Pro nejmenší, Chytré dítě hry, Naslouchej a hrej si)</t>
  </si>
  <si>
    <t>Speciální senzorová klávesnice + velkoplošná senzorová tlačítka</t>
  </si>
  <si>
    <t>MŠ Bezručova 683, Přibyslav 582 22</t>
  </si>
  <si>
    <t>Notebook s operačním systémem Windows</t>
  </si>
  <si>
    <t>ZŠ Wolkerova 2941, 580 01 Havlíčkův Brod</t>
  </si>
  <si>
    <t>Celkem SPC Havlíčkův Brod</t>
  </si>
  <si>
    <t>1/JI</t>
  </si>
  <si>
    <t>SPC Jihlava</t>
  </si>
  <si>
    <t>Notebook s příslušenstvím</t>
  </si>
  <si>
    <t>Farmeko-VOŠZ a SOŠ s.r.o, Znojemská 76a</t>
  </si>
  <si>
    <t>2/JI</t>
  </si>
  <si>
    <t>ZŠ T.G.Masaryka, Bystřice n.Pernštejnem, Tyršova 409</t>
  </si>
  <si>
    <t>3/JI</t>
  </si>
  <si>
    <t>Notebook s ozvučným programem</t>
  </si>
  <si>
    <t>ZŠ aMŠ Česká Bělá, Česká Bělá 300</t>
  </si>
  <si>
    <t>4/JI</t>
  </si>
  <si>
    <t>Notebook s ozvučeným programem</t>
  </si>
  <si>
    <t>ZŠ a MŠ Budkov, okr.Třebíč, Budkov 5</t>
  </si>
  <si>
    <t>5/JI</t>
  </si>
  <si>
    <t>Notebook se zv.programem</t>
  </si>
  <si>
    <t>ZŠ Senožaty, okr.Humpolec, Senožaty 189</t>
  </si>
  <si>
    <t>6/JI</t>
  </si>
  <si>
    <t>Notebook</t>
  </si>
  <si>
    <t>ZŠ Kamenice n Lipou, okr.Pelhřimov, Vackova 125</t>
  </si>
  <si>
    <t>7/JI</t>
  </si>
  <si>
    <t>Notebook se zv. A ozv.programem</t>
  </si>
  <si>
    <t>ZŠ Chotěboř, Buttulova 74, okr.Havlíčkův Brod</t>
  </si>
  <si>
    <t>8/JI</t>
  </si>
  <si>
    <t>ZŠ Pelhřimov - Osvobození 1881</t>
  </si>
  <si>
    <t>9/JI</t>
  </si>
  <si>
    <t>RQLpracovní plocha dělená</t>
  </si>
  <si>
    <t>10/JI</t>
  </si>
  <si>
    <t>RQL speciální židle</t>
  </si>
  <si>
    <t>11/JI</t>
  </si>
  <si>
    <t>Balanční had</t>
  </si>
  <si>
    <t>MŠ Kojčice 82</t>
  </si>
  <si>
    <t>12/JI</t>
  </si>
  <si>
    <t>Rehabilitační ježci</t>
  </si>
  <si>
    <t>13/JI</t>
  </si>
  <si>
    <t>Výukový program Škola hrou I,II</t>
  </si>
  <si>
    <t>ZŠ a MŠ Želetava,Pražská 164</t>
  </si>
  <si>
    <t>14/JI</t>
  </si>
  <si>
    <t>Výukový program Veselé počítání</t>
  </si>
  <si>
    <t>15/JI</t>
  </si>
  <si>
    <t>16/JI</t>
  </si>
  <si>
    <t>ZŠ a MŠ Dušejov, Dušejov 86</t>
  </si>
  <si>
    <t>17/JI</t>
  </si>
  <si>
    <t>ZŠ  a MŠ Dušejov, Dušejov 86</t>
  </si>
  <si>
    <t>18/JI</t>
  </si>
  <si>
    <t>Soubor pomůcek Setrans</t>
  </si>
  <si>
    <t>ZŠ a MŠ Krahulčí, okr.Jihlava, Krahulčí 34</t>
  </si>
  <si>
    <t>19/JI</t>
  </si>
  <si>
    <t>MŠ Dolní Cerekev 26</t>
  </si>
  <si>
    <t>20/JI</t>
  </si>
  <si>
    <t>ZŠ Jihlava,Havlíčkova 71</t>
  </si>
  <si>
    <t>21/JI</t>
  </si>
  <si>
    <t>22/JI</t>
  </si>
  <si>
    <t>23/JI</t>
  </si>
  <si>
    <t>Výukový program Veselý slabikář</t>
  </si>
  <si>
    <t>24/JI</t>
  </si>
  <si>
    <t>Počítač</t>
  </si>
  <si>
    <t>ZŠ Telč, Komenského 512</t>
  </si>
  <si>
    <t>25/JI</t>
  </si>
  <si>
    <t>Výukový program Brepta</t>
  </si>
  <si>
    <t>26/JI</t>
  </si>
  <si>
    <t>ZŠ Třebíč, Benešova 585</t>
  </si>
  <si>
    <t>27/JI</t>
  </si>
  <si>
    <t>28/JI</t>
  </si>
  <si>
    <t>Skládačka pro rozvoj řeči "Nákup"</t>
  </si>
  <si>
    <t>MŠ Paraplíčko, Želiv 251</t>
  </si>
  <si>
    <t>29/JI</t>
  </si>
  <si>
    <t>Skládačka pro rozvoj řeči "Dům"</t>
  </si>
  <si>
    <t>30/JI</t>
  </si>
  <si>
    <t>31/JI</t>
  </si>
  <si>
    <t>Škola hrou I.II.</t>
  </si>
  <si>
    <t>ZŠ a MŠ Kaliště, okr.Jihlava, Kaliště 43</t>
  </si>
  <si>
    <t>32/JI</t>
  </si>
  <si>
    <t>33/JI</t>
  </si>
  <si>
    <t>MŠ Okříšky, Komenského 512</t>
  </si>
  <si>
    <t>34/JI</t>
  </si>
  <si>
    <t>35/JI</t>
  </si>
  <si>
    <t>Výukové panely Červená Karkulka</t>
  </si>
  <si>
    <t>MŠ a SPC Jihlava Demlova 28</t>
  </si>
  <si>
    <t>36/JI</t>
  </si>
  <si>
    <t>Výukové panely Čtyři roční období</t>
  </si>
  <si>
    <t>37/JI</t>
  </si>
  <si>
    <t>Výukové panely Zvířátka na farmě</t>
  </si>
  <si>
    <t>38/JI</t>
  </si>
  <si>
    <t>Pom.na zr.vním."Co není správně"</t>
  </si>
  <si>
    <t>39/JI</t>
  </si>
  <si>
    <t>Soubor Domeček s příslušenstvím</t>
  </si>
  <si>
    <t>40/JI</t>
  </si>
  <si>
    <t>Soubor pro rozvoj řeči</t>
  </si>
  <si>
    <t>41/JI</t>
  </si>
  <si>
    <t>Logo kostky I.</t>
  </si>
  <si>
    <t>42/JI</t>
  </si>
  <si>
    <t>Logo kostky II.</t>
  </si>
  <si>
    <t>43/JI</t>
  </si>
  <si>
    <t>Fotografování činností</t>
  </si>
  <si>
    <t>44/JI</t>
  </si>
  <si>
    <t>Soubor na rozvoj řeči</t>
  </si>
  <si>
    <t>45/JI</t>
  </si>
  <si>
    <t>ZŠ a MŠ Dukovany, Dukovany 64</t>
  </si>
  <si>
    <t xml:space="preserve">Skládačka pro rozvoj řeči"Kombino </t>
  </si>
  <si>
    <t xml:space="preserve">Skládačka pro rozvojřeči "Povolání </t>
  </si>
  <si>
    <t xml:space="preserve">Terapeutická polohovací židle - TOBI vel.2  </t>
  </si>
  <si>
    <t>1/ZR</t>
  </si>
  <si>
    <t>SPC Žďár n/S</t>
  </si>
  <si>
    <t xml:space="preserve">RQL polohovací pracovní plocha </t>
  </si>
  <si>
    <t xml:space="preserve">Žák.židle VARE výškově stavitelná </t>
  </si>
  <si>
    <t>konstruktivní stavebnice (CHEVA)</t>
  </si>
  <si>
    <t>PHYSIO ROLL - piškot 70x115 cm</t>
  </si>
  <si>
    <t>2/ZR</t>
  </si>
  <si>
    <t>notebook s PC programy</t>
  </si>
  <si>
    <r>
      <t xml:space="preserve">ZŠ </t>
    </r>
    <r>
      <rPr>
        <sz val="10"/>
        <rFont val="Arial CE"/>
        <family val="2"/>
      </rPr>
      <t>a MŠ Štěpánov nad Svratkou</t>
    </r>
  </si>
  <si>
    <t>DIPO karty - sada (OLPIPO)</t>
  </si>
  <si>
    <t>sada násobilka</t>
  </si>
  <si>
    <r>
      <t>ZŠ</t>
    </r>
    <r>
      <rPr>
        <sz val="10"/>
        <rFont val="Arial CE"/>
        <family val="2"/>
      </rPr>
      <t xml:space="preserve"> a MŠ Štěpánov nad Svratkou</t>
    </r>
  </si>
  <si>
    <t>3/ZR</t>
  </si>
  <si>
    <t>RQL židle 1.A  se stolkem</t>
  </si>
  <si>
    <t>komplexní soubor didakt.pom. Legalsoft</t>
  </si>
  <si>
    <t>Dětské univerzální chodítko LOJZÍK</t>
  </si>
  <si>
    <t>4/ZR</t>
  </si>
  <si>
    <t>sada výukových PC programů</t>
  </si>
  <si>
    <t>ZŠ  Měřín</t>
  </si>
  <si>
    <t>5/ZR</t>
  </si>
  <si>
    <t>6/ZR</t>
  </si>
  <si>
    <t>7/ZR</t>
  </si>
  <si>
    <t>konstrukt.stavebnice (MERKUR, CHEVA)</t>
  </si>
  <si>
    <t>ZŠ Nížkov</t>
  </si>
  <si>
    <t>8/ZR</t>
  </si>
  <si>
    <t>9/ZR</t>
  </si>
  <si>
    <t>MŠ Nížkov</t>
  </si>
  <si>
    <t>10/ZR</t>
  </si>
  <si>
    <t xml:space="preserve">Bazén 200x200x50cm + 8 pytlů kuliček </t>
  </si>
  <si>
    <t>ZŠ Lavičky, p.o.</t>
  </si>
  <si>
    <t xml:space="preserve">RQL židle 1.A pro méně postiž. děti </t>
  </si>
  <si>
    <t>11/ZR</t>
  </si>
  <si>
    <t>MŠ Žďár nad Sázavou</t>
  </si>
  <si>
    <t>12/ZR</t>
  </si>
  <si>
    <t>RQL židle 1.A se stolkem</t>
  </si>
  <si>
    <t>13/ZR</t>
  </si>
  <si>
    <t>14/ZR</t>
  </si>
  <si>
    <t xml:space="preserve">kompl.soubor didakt.pom. Logico Piccolo </t>
  </si>
  <si>
    <t>15/ZR</t>
  </si>
  <si>
    <t>digitální diktafon</t>
  </si>
  <si>
    <t>16/ZR</t>
  </si>
  <si>
    <t>Dřevěné ribstole-žebřiny</t>
  </si>
  <si>
    <t>17/ZR</t>
  </si>
  <si>
    <r>
      <t>ZŠ</t>
    </r>
    <r>
      <rPr>
        <sz val="10"/>
        <rFont val="Arial"/>
        <family val="0"/>
      </rPr>
      <t xml:space="preserve"> a  MŠ Nové Veselí, p.o.</t>
    </r>
  </si>
  <si>
    <t>18/ZR</t>
  </si>
  <si>
    <t>počítačová sestava s PC programy</t>
  </si>
  <si>
    <t>19/ZR</t>
  </si>
  <si>
    <t>20/ZR</t>
  </si>
  <si>
    <t>soubor didaktických pomůcek (Wesco)</t>
  </si>
  <si>
    <t>21/ZR</t>
  </si>
  <si>
    <t>ZŠ Bobrová</t>
  </si>
  <si>
    <t>22/ZR</t>
  </si>
  <si>
    <t>23/ZR</t>
  </si>
  <si>
    <t>24/ZR</t>
  </si>
  <si>
    <t>25/ZR</t>
  </si>
  <si>
    <t>RQL polohovací pracovní plocha</t>
  </si>
  <si>
    <t>26/ZR</t>
  </si>
  <si>
    <t>ZŠ Bory</t>
  </si>
  <si>
    <t>27/ZR</t>
  </si>
  <si>
    <t>MŠ Velké Meziříčí, Čechova</t>
  </si>
  <si>
    <t>28/ZR</t>
  </si>
  <si>
    <t>29/ZR</t>
  </si>
  <si>
    <t>ZŠ Prosetín   (MŠ)</t>
  </si>
  <si>
    <t>30/ZR</t>
  </si>
  <si>
    <r>
      <t>ZŠ</t>
    </r>
    <r>
      <rPr>
        <sz val="10"/>
        <rFont val="Arial CE"/>
        <family val="2"/>
      </rPr>
      <t xml:space="preserve"> a MŠ Libice nad Doubravou</t>
    </r>
  </si>
  <si>
    <t>31/ZR</t>
  </si>
  <si>
    <t>32/ZR</t>
  </si>
  <si>
    <r>
      <t>ZŠ</t>
    </r>
    <r>
      <rPr>
        <sz val="10"/>
        <rFont val="Arial CE"/>
        <family val="0"/>
      </rPr>
      <t xml:space="preserve"> a MŠ Dalečín, p.o.</t>
    </r>
  </si>
  <si>
    <r>
      <t>ZŠ</t>
    </r>
    <r>
      <rPr>
        <sz val="10"/>
        <rFont val="Arial CE"/>
        <family val="0"/>
      </rPr>
      <t xml:space="preserve"> a MŠ Herálec, p.o.</t>
    </r>
  </si>
  <si>
    <r>
      <t xml:space="preserve">ZŠ a </t>
    </r>
    <r>
      <rPr>
        <sz val="10"/>
        <rFont val="Arial CE"/>
        <family val="0"/>
      </rPr>
      <t xml:space="preserve">MŠ </t>
    </r>
    <r>
      <rPr>
        <sz val="10"/>
        <rFont val="Arial CE"/>
        <family val="2"/>
      </rPr>
      <t>Štěpánov nad Svratkou</t>
    </r>
  </si>
  <si>
    <r>
      <t xml:space="preserve">ZŠ a </t>
    </r>
    <r>
      <rPr>
        <sz val="10"/>
        <rFont val="Arial CE"/>
        <family val="0"/>
      </rPr>
      <t xml:space="preserve">MŠ </t>
    </r>
    <r>
      <rPr>
        <sz val="10"/>
        <rFont val="Arial CE"/>
        <family val="2"/>
      </rPr>
      <t>Dobrá Voda, p.o.</t>
    </r>
  </si>
  <si>
    <r>
      <t xml:space="preserve">ZŠ a  </t>
    </r>
    <r>
      <rPr>
        <sz val="10"/>
        <rFont val="Arial CE"/>
        <family val="0"/>
      </rPr>
      <t>MŠ</t>
    </r>
    <r>
      <rPr>
        <sz val="10"/>
        <rFont val="Arial"/>
        <family val="0"/>
      </rPr>
      <t xml:space="preserve"> Nové Veselí, p.o.</t>
    </r>
  </si>
  <si>
    <r>
      <t xml:space="preserve">ZŠ a </t>
    </r>
    <r>
      <rPr>
        <sz val="10"/>
        <rFont val="Arial CE"/>
        <family val="0"/>
      </rPr>
      <t>MŠ Strážek, p.o.</t>
    </r>
  </si>
  <si>
    <t>počet stran: 4</t>
  </si>
  <si>
    <t>cena pomůcky        v  Kč                   neinvestice</t>
  </si>
  <si>
    <t>cena pomůcky      v Kč                  investice</t>
  </si>
  <si>
    <t>Sada kompenz. pomůcek pro rozvoj vnímání a motoriky</t>
  </si>
  <si>
    <t>Sada komp. pomůcek pro rozvoj jemné motoriky - vkládačky</t>
  </si>
  <si>
    <t>ZŠ Žďár nad Sázavou, Švermova 4</t>
  </si>
  <si>
    <t>Biskupské gymnázium Žďár nad Sázavou</t>
  </si>
  <si>
    <t>ZŠ Žďár nad Sázavou, Palachova</t>
  </si>
  <si>
    <r>
      <t>ZŠ</t>
    </r>
    <r>
      <rPr>
        <sz val="10"/>
        <rFont val="Arial CE"/>
        <family val="2"/>
      </rPr>
      <t xml:space="preserve"> a Mš Sněžné, p.o.</t>
    </r>
  </si>
  <si>
    <t>MŠ Zahradnického 2867, Havlíčkův Brod 580 01</t>
  </si>
  <si>
    <t>MŠ Zahradnického 2867, Havlíčkův Brod 580 02</t>
  </si>
  <si>
    <t>MŠ Zahradnického 2867, Havlíčkův Brod 580 03</t>
  </si>
  <si>
    <t>MŠ Zahradnického 2867, Havlíčkův Brod 580 04</t>
  </si>
  <si>
    <t>MŠ Zahradnického 2867, Havlíčkův Brod 580 05</t>
  </si>
  <si>
    <t>ZŠ a MŠ Písečné, p.o.</t>
  </si>
  <si>
    <t>MŠ Bystřice nad Pernštejnem, A.Štourače</t>
  </si>
  <si>
    <t>Celkem</t>
  </si>
  <si>
    <t>RK-18-2008-41,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</si>
</sst>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E+0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"/>
      <family val="0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7" xfId="0" applyFill="1" applyBorder="1" applyAlignment="1">
      <alignment/>
    </xf>
    <xf numFmtId="0" fontId="1" fillId="0" borderId="4" xfId="0" applyFont="1" applyBorder="1" applyAlignment="1">
      <alignment horizontal="left"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left" wrapText="1"/>
    </xf>
    <xf numFmtId="3" fontId="1" fillId="0" borderId="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3" xfId="0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Border="1" applyAlignment="1">
      <alignment horizontal="center" wrapText="1"/>
    </xf>
    <xf numFmtId="0" fontId="0" fillId="0" borderId="7" xfId="0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8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3" xfId="0" applyFont="1" applyBorder="1" applyAlignment="1">
      <alignment/>
    </xf>
    <xf numFmtId="0" fontId="0" fillId="0" borderId="24" xfId="19" applyFont="1" applyBorder="1">
      <alignment/>
      <protection/>
    </xf>
    <xf numFmtId="3" fontId="0" fillId="0" borderId="2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5" xfId="19" applyFont="1" applyBorder="1" applyAlignment="1">
      <alignment horizontal="left"/>
      <protection/>
    </xf>
    <xf numFmtId="3" fontId="0" fillId="0" borderId="1" xfId="0" applyNumberFormat="1" applyFont="1" applyFill="1" applyBorder="1" applyAlignment="1">
      <alignment/>
    </xf>
    <xf numFmtId="0" fontId="0" fillId="0" borderId="24" xfId="19" applyFont="1" applyBorder="1" applyAlignment="1">
      <alignment horizontal="left"/>
      <protection/>
    </xf>
    <xf numFmtId="0" fontId="0" fillId="0" borderId="19" xfId="0" applyFont="1" applyBorder="1" applyAlignment="1">
      <alignment/>
    </xf>
    <xf numFmtId="0" fontId="0" fillId="0" borderId="26" xfId="19" applyFont="1" applyBorder="1">
      <alignment/>
      <protection/>
    </xf>
    <xf numFmtId="3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 horizontal="center" wrapText="1"/>
    </xf>
    <xf numFmtId="3" fontId="0" fillId="0" borderId="1" xfId="18" applyNumberFormat="1" applyFont="1" applyBorder="1" applyAlignment="1">
      <alignment horizontal="right"/>
    </xf>
    <xf numFmtId="3" fontId="0" fillId="0" borderId="18" xfId="18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5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3" fontId="0" fillId="2" borderId="28" xfId="0" applyNumberFormat="1" applyFill="1" applyBorder="1" applyAlignment="1">
      <alignment horizontal="left"/>
    </xf>
    <xf numFmtId="3" fontId="1" fillId="3" borderId="28" xfId="0" applyNumberFormat="1" applyFont="1" applyFill="1" applyBorder="1" applyAlignment="1">
      <alignment horizontal="center"/>
    </xf>
    <xf numFmtId="3" fontId="0" fillId="4" borderId="19" xfId="0" applyNumberFormat="1" applyFont="1" applyFill="1" applyBorder="1" applyAlignment="1">
      <alignment/>
    </xf>
    <xf numFmtId="3" fontId="0" fillId="4" borderId="29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30" xfId="0" applyNumberFormat="1" applyFont="1" applyFill="1" applyBorder="1" applyAlignment="1">
      <alignment/>
    </xf>
    <xf numFmtId="0" fontId="2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19" applyFont="1" applyBorder="1">
      <alignment/>
      <protection/>
    </xf>
    <xf numFmtId="0" fontId="0" fillId="0" borderId="10" xfId="19" applyFont="1" applyBorder="1" applyAlignment="1">
      <alignment horizontal="left"/>
      <protection/>
    </xf>
    <xf numFmtId="0" fontId="0" fillId="0" borderId="8" xfId="0" applyFont="1" applyBorder="1" applyAlignment="1">
      <alignment/>
    </xf>
    <xf numFmtId="0" fontId="0" fillId="0" borderId="10" xfId="19" applyFont="1" applyBorder="1" applyAlignment="1">
      <alignment horizontal="left"/>
      <protection/>
    </xf>
    <xf numFmtId="0" fontId="3" fillId="0" borderId="0" xfId="19" applyFont="1" applyBorder="1">
      <alignment/>
      <protection/>
    </xf>
    <xf numFmtId="0" fontId="3" fillId="0" borderId="10" xfId="19" applyFont="1" applyBorder="1" applyAlignment="1">
      <alignment horizontal="left"/>
      <protection/>
    </xf>
    <xf numFmtId="0" fontId="0" fillId="0" borderId="10" xfId="19" applyFont="1" applyBorder="1" applyAlignment="1">
      <alignment horizontal="left"/>
      <protection/>
    </xf>
    <xf numFmtId="0" fontId="0" fillId="0" borderId="8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9" xfId="19" applyFont="1" applyBorder="1" applyAlignment="1">
      <alignment horizontal="left"/>
      <protection/>
    </xf>
    <xf numFmtId="0" fontId="0" fillId="0" borderId="31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34" xfId="19" applyFont="1" applyBorder="1">
      <alignment/>
      <protection/>
    </xf>
    <xf numFmtId="3" fontId="0" fillId="0" borderId="2" xfId="18" applyNumberFormat="1" applyFont="1" applyBorder="1" applyAlignment="1">
      <alignment horizontal="right"/>
    </xf>
    <xf numFmtId="0" fontId="0" fillId="0" borderId="11" xfId="19" applyFont="1" applyBorder="1" applyAlignment="1">
      <alignment horizontal="left"/>
      <protection/>
    </xf>
    <xf numFmtId="0" fontId="0" fillId="0" borderId="35" xfId="0" applyBorder="1" applyAlignment="1">
      <alignment/>
    </xf>
    <xf numFmtId="0" fontId="0" fillId="0" borderId="36" xfId="0" applyFill="1" applyBorder="1" applyAlignment="1">
      <alignment horizontal="right"/>
    </xf>
    <xf numFmtId="0" fontId="0" fillId="0" borderId="37" xfId="0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11" xfId="19" applyFont="1" applyBorder="1" applyAlignment="1">
      <alignment horizontal="left"/>
      <protection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19" applyFont="1" applyBorder="1" applyAlignment="1">
      <alignment horizontal="left"/>
      <protection/>
    </xf>
    <xf numFmtId="3" fontId="0" fillId="0" borderId="14" xfId="18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0" fontId="0" fillId="0" borderId="15" xfId="19" applyFont="1" applyBorder="1" applyAlignment="1">
      <alignment horizontal="left"/>
      <protection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1" fillId="0" borderId="39" xfId="0" applyNumberFormat="1" applyFont="1" applyFill="1" applyBorder="1" applyAlignment="1">
      <alignment/>
    </xf>
    <xf numFmtId="3" fontId="1" fillId="0" borderId="28" xfId="0" applyNumberFormat="1" applyFont="1" applyBorder="1" applyAlignment="1">
      <alignment/>
    </xf>
    <xf numFmtId="3" fontId="1" fillId="4" borderId="35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4" borderId="40" xfId="0" applyNumberFormat="1" applyFont="1" applyFill="1" applyBorder="1" applyAlignment="1">
      <alignment/>
    </xf>
    <xf numFmtId="3" fontId="0" fillId="4" borderId="28" xfId="0" applyNumberFormat="1" applyFont="1" applyFill="1" applyBorder="1" applyAlignment="1">
      <alignment horizontal="center"/>
    </xf>
    <xf numFmtId="0" fontId="4" fillId="5" borderId="41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left"/>
    </xf>
    <xf numFmtId="3" fontId="4" fillId="5" borderId="35" xfId="0" applyNumberFormat="1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1" fillId="0" borderId="41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2" borderId="35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Tab.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46.75390625" style="0" customWidth="1"/>
    <col min="4" max="4" width="10.375" style="68" customWidth="1"/>
    <col min="5" max="5" width="8.75390625" style="0" customWidth="1"/>
    <col min="6" max="6" width="47.00390625" style="0" customWidth="1"/>
  </cols>
  <sheetData>
    <row r="1" ht="24" customHeight="1">
      <c r="F1" s="10" t="s">
        <v>214</v>
      </c>
    </row>
    <row r="2" ht="16.5" customHeight="1" thickBot="1">
      <c r="F2" s="11" t="s">
        <v>197</v>
      </c>
    </row>
    <row r="3" spans="1:6" s="1" customFormat="1" ht="53.25" customHeight="1" thickBot="1">
      <c r="A3" s="138" t="s">
        <v>16</v>
      </c>
      <c r="B3" s="139"/>
      <c r="C3" s="139"/>
      <c r="D3" s="139"/>
      <c r="E3" s="139"/>
      <c r="F3" s="140"/>
    </row>
    <row r="4" spans="1:6" s="1" customFormat="1" ht="56.25" customHeight="1" thickBot="1">
      <c r="A4" s="8" t="s">
        <v>6</v>
      </c>
      <c r="B4" s="47" t="s">
        <v>0</v>
      </c>
      <c r="C4" s="9" t="s">
        <v>1</v>
      </c>
      <c r="D4" s="69" t="s">
        <v>198</v>
      </c>
      <c r="E4" s="9" t="s">
        <v>199</v>
      </c>
      <c r="F4" s="86" t="s">
        <v>2</v>
      </c>
    </row>
    <row r="5" spans="1:6" ht="12.75">
      <c r="A5" s="51" t="s">
        <v>24</v>
      </c>
      <c r="B5" s="15" t="s">
        <v>25</v>
      </c>
      <c r="C5" s="39" t="s">
        <v>26</v>
      </c>
      <c r="D5" s="21">
        <v>24000</v>
      </c>
      <c r="E5" s="40"/>
      <c r="F5" s="87" t="s">
        <v>27</v>
      </c>
    </row>
    <row r="6" spans="1:6" ht="12.75">
      <c r="A6" s="52" t="s">
        <v>28</v>
      </c>
      <c r="B6" s="4" t="s">
        <v>25</v>
      </c>
      <c r="C6" s="3" t="s">
        <v>26</v>
      </c>
      <c r="D6" s="5">
        <v>24000</v>
      </c>
      <c r="E6" s="5"/>
      <c r="F6" s="88" t="s">
        <v>29</v>
      </c>
    </row>
    <row r="7" spans="1:6" ht="12.75">
      <c r="A7" s="53" t="s">
        <v>30</v>
      </c>
      <c r="B7" s="4" t="s">
        <v>25</v>
      </c>
      <c r="C7" s="2" t="s">
        <v>31</v>
      </c>
      <c r="D7" s="6"/>
      <c r="E7" s="6">
        <v>66800</v>
      </c>
      <c r="F7" s="88" t="s">
        <v>32</v>
      </c>
    </row>
    <row r="8" spans="1:6" ht="12.75">
      <c r="A8" s="53" t="s">
        <v>33</v>
      </c>
      <c r="B8" s="4" t="s">
        <v>25</v>
      </c>
      <c r="C8" s="3" t="s">
        <v>34</v>
      </c>
      <c r="D8" s="6"/>
      <c r="E8" s="6">
        <v>66800</v>
      </c>
      <c r="F8" s="25" t="s">
        <v>35</v>
      </c>
    </row>
    <row r="9" spans="1:6" ht="12.75">
      <c r="A9" s="53" t="s">
        <v>36</v>
      </c>
      <c r="B9" s="41" t="s">
        <v>25</v>
      </c>
      <c r="C9" s="2" t="s">
        <v>37</v>
      </c>
      <c r="D9" s="21"/>
      <c r="E9" s="6">
        <v>53011</v>
      </c>
      <c r="F9" s="25" t="s">
        <v>38</v>
      </c>
    </row>
    <row r="10" spans="1:6" ht="12.75">
      <c r="A10" s="51" t="s">
        <v>39</v>
      </c>
      <c r="B10" s="48" t="s">
        <v>25</v>
      </c>
      <c r="C10" s="42" t="s">
        <v>40</v>
      </c>
      <c r="D10" s="43">
        <v>24000</v>
      </c>
      <c r="E10" s="43"/>
      <c r="F10" s="89" t="s">
        <v>41</v>
      </c>
    </row>
    <row r="11" spans="1:6" ht="12.75">
      <c r="A11" s="51" t="s">
        <v>42</v>
      </c>
      <c r="B11" s="42" t="s">
        <v>25</v>
      </c>
      <c r="C11" s="44" t="s">
        <v>43</v>
      </c>
      <c r="D11" s="45"/>
      <c r="E11" s="45">
        <v>66800</v>
      </c>
      <c r="F11" s="90" t="s">
        <v>44</v>
      </c>
    </row>
    <row r="12" spans="1:6" ht="12.75">
      <c r="A12" s="51" t="s">
        <v>45</v>
      </c>
      <c r="B12" s="42" t="s">
        <v>25</v>
      </c>
      <c r="C12" s="44" t="s">
        <v>26</v>
      </c>
      <c r="D12" s="45">
        <v>24000</v>
      </c>
      <c r="E12" s="45"/>
      <c r="F12" s="90" t="s">
        <v>46</v>
      </c>
    </row>
    <row r="13" spans="1:6" ht="12.75">
      <c r="A13" s="51" t="s">
        <v>47</v>
      </c>
      <c r="B13" s="42" t="s">
        <v>25</v>
      </c>
      <c r="C13" s="44" t="s">
        <v>48</v>
      </c>
      <c r="D13" s="45">
        <v>4560</v>
      </c>
      <c r="E13" s="45"/>
      <c r="F13" s="90" t="s">
        <v>46</v>
      </c>
    </row>
    <row r="14" spans="1:6" ht="12.75">
      <c r="A14" s="51" t="s">
        <v>49</v>
      </c>
      <c r="B14" s="42" t="s">
        <v>25</v>
      </c>
      <c r="C14" s="44" t="s">
        <v>50</v>
      </c>
      <c r="D14" s="45">
        <v>6193</v>
      </c>
      <c r="E14" s="45"/>
      <c r="F14" s="90" t="s">
        <v>46</v>
      </c>
    </row>
    <row r="15" spans="1:6" ht="12.75">
      <c r="A15" s="51" t="s">
        <v>51</v>
      </c>
      <c r="B15" s="46" t="s">
        <v>25</v>
      </c>
      <c r="C15" s="44" t="s">
        <v>52</v>
      </c>
      <c r="D15" s="45">
        <v>4335</v>
      </c>
      <c r="E15" s="45"/>
      <c r="F15" s="90" t="s">
        <v>53</v>
      </c>
    </row>
    <row r="16" spans="1:6" ht="12.75">
      <c r="A16" s="51" t="s">
        <v>54</v>
      </c>
      <c r="B16" s="46" t="s">
        <v>25</v>
      </c>
      <c r="C16" s="44" t="s">
        <v>55</v>
      </c>
      <c r="D16" s="45">
        <v>2650</v>
      </c>
      <c r="E16" s="45"/>
      <c r="F16" s="90" t="s">
        <v>53</v>
      </c>
    </row>
    <row r="17" spans="1:6" ht="12.75">
      <c r="A17" s="54" t="s">
        <v>56</v>
      </c>
      <c r="B17" s="46" t="s">
        <v>25</v>
      </c>
      <c r="C17" s="44" t="s">
        <v>57</v>
      </c>
      <c r="D17" s="45">
        <v>840</v>
      </c>
      <c r="E17" s="45"/>
      <c r="F17" s="90" t="s">
        <v>58</v>
      </c>
    </row>
    <row r="18" spans="1:6" ht="12.75">
      <c r="A18" s="54" t="s">
        <v>59</v>
      </c>
      <c r="B18" s="46" t="s">
        <v>25</v>
      </c>
      <c r="C18" s="44" t="s">
        <v>60</v>
      </c>
      <c r="D18" s="45">
        <v>940</v>
      </c>
      <c r="E18" s="45"/>
      <c r="F18" s="90" t="s">
        <v>58</v>
      </c>
    </row>
    <row r="19" spans="1:6" ht="12.75">
      <c r="A19" s="54" t="s">
        <v>61</v>
      </c>
      <c r="B19" s="46" t="s">
        <v>25</v>
      </c>
      <c r="C19" s="44" t="s">
        <v>26</v>
      </c>
      <c r="D19" s="45">
        <v>24000</v>
      </c>
      <c r="E19" s="45"/>
      <c r="F19" s="90" t="s">
        <v>58</v>
      </c>
    </row>
    <row r="20" spans="1:6" ht="12.75">
      <c r="A20" s="54" t="s">
        <v>62</v>
      </c>
      <c r="B20" s="46" t="s">
        <v>25</v>
      </c>
      <c r="C20" s="44" t="s">
        <v>57</v>
      </c>
      <c r="D20" s="45">
        <v>840</v>
      </c>
      <c r="E20" s="45"/>
      <c r="F20" s="90" t="s">
        <v>63</v>
      </c>
    </row>
    <row r="21" spans="1:6" ht="12.75">
      <c r="A21" s="54" t="s">
        <v>64</v>
      </c>
      <c r="B21" s="46" t="s">
        <v>25</v>
      </c>
      <c r="C21" s="44" t="s">
        <v>60</v>
      </c>
      <c r="D21" s="45">
        <v>940</v>
      </c>
      <c r="E21" s="45"/>
      <c r="F21" s="90" t="s">
        <v>65</v>
      </c>
    </row>
    <row r="22" spans="1:6" ht="12.75">
      <c r="A22" s="54" t="s">
        <v>66</v>
      </c>
      <c r="B22" s="46" t="s">
        <v>25</v>
      </c>
      <c r="C22" s="44" t="s">
        <v>67</v>
      </c>
      <c r="D22" s="45">
        <v>4483</v>
      </c>
      <c r="E22" s="45"/>
      <c r="F22" s="90" t="s">
        <v>68</v>
      </c>
    </row>
    <row r="23" spans="1:6" ht="12.75">
      <c r="A23" s="54" t="s">
        <v>69</v>
      </c>
      <c r="B23" s="46" t="s">
        <v>25</v>
      </c>
      <c r="C23" s="44" t="s">
        <v>67</v>
      </c>
      <c r="D23" s="45">
        <v>4437</v>
      </c>
      <c r="E23" s="45"/>
      <c r="F23" s="90" t="s">
        <v>70</v>
      </c>
    </row>
    <row r="24" spans="1:6" ht="12.75">
      <c r="A24" s="54" t="s">
        <v>71</v>
      </c>
      <c r="B24" s="46" t="s">
        <v>25</v>
      </c>
      <c r="C24" s="44" t="s">
        <v>57</v>
      </c>
      <c r="D24" s="45">
        <v>840</v>
      </c>
      <c r="E24" s="45"/>
      <c r="F24" s="90" t="s">
        <v>72</v>
      </c>
    </row>
    <row r="25" spans="1:6" ht="12.75">
      <c r="A25" s="54" t="s">
        <v>73</v>
      </c>
      <c r="B25" s="46" t="s">
        <v>25</v>
      </c>
      <c r="C25" s="44" t="s">
        <v>26</v>
      </c>
      <c r="D25" s="45">
        <v>24000</v>
      </c>
      <c r="E25" s="45"/>
      <c r="F25" s="90" t="s">
        <v>72</v>
      </c>
    </row>
    <row r="26" spans="1:6" ht="12.75">
      <c r="A26" s="54" t="s">
        <v>74</v>
      </c>
      <c r="B26" s="46" t="s">
        <v>25</v>
      </c>
      <c r="C26" s="44" t="s">
        <v>60</v>
      </c>
      <c r="D26" s="45">
        <v>940</v>
      </c>
      <c r="E26" s="45"/>
      <c r="F26" s="90" t="s">
        <v>72</v>
      </c>
    </row>
    <row r="27" spans="1:7" ht="12.75">
      <c r="A27" s="54" t="s">
        <v>75</v>
      </c>
      <c r="B27" s="46" t="s">
        <v>25</v>
      </c>
      <c r="C27" s="44" t="s">
        <v>76</v>
      </c>
      <c r="D27" s="45">
        <v>940</v>
      </c>
      <c r="E27" s="45"/>
      <c r="F27" s="87" t="s">
        <v>72</v>
      </c>
      <c r="G27" s="7"/>
    </row>
    <row r="28" spans="1:7" ht="12.75">
      <c r="A28" s="51" t="s">
        <v>77</v>
      </c>
      <c r="B28" s="22" t="s">
        <v>25</v>
      </c>
      <c r="C28" s="18" t="s">
        <v>78</v>
      </c>
      <c r="D28" s="17">
        <v>14000</v>
      </c>
      <c r="E28" s="17"/>
      <c r="F28" s="87" t="s">
        <v>79</v>
      </c>
      <c r="G28" s="7"/>
    </row>
    <row r="29" spans="1:6" ht="12.75">
      <c r="A29" s="102" t="s">
        <v>80</v>
      </c>
      <c r="B29" s="103" t="s">
        <v>25</v>
      </c>
      <c r="C29" s="104" t="s">
        <v>81</v>
      </c>
      <c r="D29" s="105">
        <v>4900</v>
      </c>
      <c r="E29" s="105"/>
      <c r="F29" s="106" t="s">
        <v>79</v>
      </c>
    </row>
    <row r="30" spans="1:6" ht="13.5" thickBot="1">
      <c r="A30" s="112" t="s">
        <v>82</v>
      </c>
      <c r="B30" s="113" t="s">
        <v>25</v>
      </c>
      <c r="C30" s="114" t="s">
        <v>57</v>
      </c>
      <c r="D30" s="115">
        <v>840</v>
      </c>
      <c r="E30" s="115"/>
      <c r="F30" s="116" t="s">
        <v>83</v>
      </c>
    </row>
    <row r="31" spans="1:6" ht="12.75">
      <c r="A31" s="102" t="s">
        <v>84</v>
      </c>
      <c r="B31" s="103" t="s">
        <v>25</v>
      </c>
      <c r="C31" s="104" t="s">
        <v>60</v>
      </c>
      <c r="D31" s="105">
        <v>940</v>
      </c>
      <c r="E31" s="105"/>
      <c r="F31" s="106" t="s">
        <v>83</v>
      </c>
    </row>
    <row r="32" spans="1:6" ht="12.75">
      <c r="A32" s="54" t="s">
        <v>85</v>
      </c>
      <c r="B32" s="46" t="s">
        <v>25</v>
      </c>
      <c r="C32" s="44" t="s">
        <v>86</v>
      </c>
      <c r="D32" s="45">
        <v>1790</v>
      </c>
      <c r="E32" s="45"/>
      <c r="F32" s="90" t="s">
        <v>87</v>
      </c>
    </row>
    <row r="33" spans="1:6" ht="12.75">
      <c r="A33" s="54" t="s">
        <v>88</v>
      </c>
      <c r="B33" s="46" t="s">
        <v>25</v>
      </c>
      <c r="C33" s="44" t="s">
        <v>89</v>
      </c>
      <c r="D33" s="45">
        <v>1790</v>
      </c>
      <c r="E33" s="45"/>
      <c r="F33" s="90" t="s">
        <v>87</v>
      </c>
    </row>
    <row r="34" spans="1:6" ht="12.75">
      <c r="A34" s="54" t="s">
        <v>90</v>
      </c>
      <c r="B34" s="46" t="s">
        <v>25</v>
      </c>
      <c r="C34" s="44" t="s">
        <v>122</v>
      </c>
      <c r="D34" s="45">
        <v>1790</v>
      </c>
      <c r="E34" s="45"/>
      <c r="F34" s="90" t="s">
        <v>87</v>
      </c>
    </row>
    <row r="35" spans="1:6" ht="12.75">
      <c r="A35" s="54" t="s">
        <v>91</v>
      </c>
      <c r="B35" s="46" t="s">
        <v>25</v>
      </c>
      <c r="C35" s="44" t="s">
        <v>92</v>
      </c>
      <c r="D35" s="45">
        <v>840</v>
      </c>
      <c r="E35" s="45"/>
      <c r="F35" s="90" t="s">
        <v>93</v>
      </c>
    </row>
    <row r="36" spans="1:6" ht="12.75">
      <c r="A36" s="54" t="s">
        <v>94</v>
      </c>
      <c r="B36" s="46" t="s">
        <v>25</v>
      </c>
      <c r="C36" s="44" t="s">
        <v>60</v>
      </c>
      <c r="D36" s="45">
        <v>940</v>
      </c>
      <c r="E36" s="45"/>
      <c r="F36" s="90" t="s">
        <v>93</v>
      </c>
    </row>
    <row r="37" spans="1:6" ht="12.75">
      <c r="A37" s="54" t="s">
        <v>95</v>
      </c>
      <c r="B37" s="46" t="s">
        <v>25</v>
      </c>
      <c r="C37" s="44" t="s">
        <v>89</v>
      </c>
      <c r="D37" s="45">
        <v>1790</v>
      </c>
      <c r="E37" s="45"/>
      <c r="F37" s="90" t="s">
        <v>96</v>
      </c>
    </row>
    <row r="38" spans="1:6" ht="12.75">
      <c r="A38" s="54" t="s">
        <v>97</v>
      </c>
      <c r="B38" s="46" t="s">
        <v>25</v>
      </c>
      <c r="C38" s="44" t="s">
        <v>121</v>
      </c>
      <c r="D38" s="45">
        <v>1390</v>
      </c>
      <c r="E38" s="45"/>
      <c r="F38" s="90" t="s">
        <v>96</v>
      </c>
    </row>
    <row r="39" spans="1:6" ht="12.75">
      <c r="A39" s="54" t="s">
        <v>98</v>
      </c>
      <c r="B39" s="46" t="s">
        <v>25</v>
      </c>
      <c r="C39" s="44" t="s">
        <v>99</v>
      </c>
      <c r="D39" s="45">
        <v>1090</v>
      </c>
      <c r="E39" s="45"/>
      <c r="F39" s="90" t="s">
        <v>100</v>
      </c>
    </row>
    <row r="40" spans="1:6" ht="12.75">
      <c r="A40" s="54" t="s">
        <v>101</v>
      </c>
      <c r="B40" s="46" t="s">
        <v>25</v>
      </c>
      <c r="C40" s="44" t="s">
        <v>102</v>
      </c>
      <c r="D40" s="45">
        <v>1090</v>
      </c>
      <c r="E40" s="45"/>
      <c r="F40" s="90" t="s">
        <v>100</v>
      </c>
    </row>
    <row r="41" spans="1:6" ht="12.75">
      <c r="A41" s="54" t="s">
        <v>103</v>
      </c>
      <c r="B41" s="46" t="s">
        <v>25</v>
      </c>
      <c r="C41" s="44" t="s">
        <v>104</v>
      </c>
      <c r="D41" s="45">
        <v>1090</v>
      </c>
      <c r="E41" s="45"/>
      <c r="F41" s="90" t="s">
        <v>100</v>
      </c>
    </row>
    <row r="42" spans="1:6" ht="12.75">
      <c r="A42" s="54" t="s">
        <v>105</v>
      </c>
      <c r="B42" s="46" t="s">
        <v>25</v>
      </c>
      <c r="C42" s="44" t="s">
        <v>106</v>
      </c>
      <c r="D42" s="45">
        <v>1490</v>
      </c>
      <c r="E42" s="45"/>
      <c r="F42" s="90" t="s">
        <v>100</v>
      </c>
    </row>
    <row r="43" spans="1:6" ht="12.75">
      <c r="A43" s="54" t="s">
        <v>107</v>
      </c>
      <c r="B43" s="46" t="s">
        <v>25</v>
      </c>
      <c r="C43" s="44" t="s">
        <v>108</v>
      </c>
      <c r="D43" s="45">
        <v>2815</v>
      </c>
      <c r="E43" s="45"/>
      <c r="F43" s="90" t="s">
        <v>100</v>
      </c>
    </row>
    <row r="44" spans="1:6" ht="12.75">
      <c r="A44" s="54" t="s">
        <v>109</v>
      </c>
      <c r="B44" s="46" t="s">
        <v>25</v>
      </c>
      <c r="C44" s="44" t="s">
        <v>110</v>
      </c>
      <c r="D44" s="45">
        <v>1900</v>
      </c>
      <c r="E44" s="45"/>
      <c r="F44" s="90" t="s">
        <v>100</v>
      </c>
    </row>
    <row r="45" spans="1:6" ht="12.75">
      <c r="A45" s="54" t="s">
        <v>111</v>
      </c>
      <c r="B45" s="46" t="s">
        <v>25</v>
      </c>
      <c r="C45" s="44" t="s">
        <v>112</v>
      </c>
      <c r="D45" s="45">
        <v>1444</v>
      </c>
      <c r="E45" s="45"/>
      <c r="F45" s="90" t="s">
        <v>100</v>
      </c>
    </row>
    <row r="46" spans="1:6" ht="12.75">
      <c r="A46" s="54" t="s">
        <v>113</v>
      </c>
      <c r="B46" s="46" t="s">
        <v>25</v>
      </c>
      <c r="C46" s="44" t="s">
        <v>114</v>
      </c>
      <c r="D46" s="45">
        <v>1444</v>
      </c>
      <c r="E46" s="45"/>
      <c r="F46" s="90" t="s">
        <v>100</v>
      </c>
    </row>
    <row r="47" spans="1:6" ht="12.75">
      <c r="A47" s="54" t="s">
        <v>115</v>
      </c>
      <c r="B47" s="46" t="s">
        <v>25</v>
      </c>
      <c r="C47" s="44" t="s">
        <v>116</v>
      </c>
      <c r="D47" s="45">
        <v>824</v>
      </c>
      <c r="E47" s="45"/>
      <c r="F47" s="90" t="s">
        <v>100</v>
      </c>
    </row>
    <row r="48" spans="1:6" ht="12.75">
      <c r="A48" s="54" t="s">
        <v>117</v>
      </c>
      <c r="B48" s="46" t="s">
        <v>25</v>
      </c>
      <c r="C48" s="44" t="s">
        <v>118</v>
      </c>
      <c r="D48" s="45">
        <v>1429</v>
      </c>
      <c r="E48" s="45"/>
      <c r="F48" s="90" t="s">
        <v>100</v>
      </c>
    </row>
    <row r="49" spans="1:6" ht="13.5" thickBot="1">
      <c r="A49" s="54" t="s">
        <v>119</v>
      </c>
      <c r="B49" s="46" t="s">
        <v>25</v>
      </c>
      <c r="C49" s="44" t="s">
        <v>26</v>
      </c>
      <c r="D49" s="45">
        <v>24000</v>
      </c>
      <c r="E49" s="45"/>
      <c r="F49" s="90" t="s">
        <v>120</v>
      </c>
    </row>
    <row r="50" spans="1:6" ht="18.75" customHeight="1" thickBot="1">
      <c r="A50" s="38"/>
      <c r="B50" s="143" t="s">
        <v>3</v>
      </c>
      <c r="C50" s="144"/>
      <c r="D50" s="75">
        <f>SUM(D5:D49)</f>
        <v>246564</v>
      </c>
      <c r="E50" s="75">
        <f>SUM(E5:E49)</f>
        <v>253411</v>
      </c>
      <c r="F50" s="80"/>
    </row>
    <row r="51" spans="1:5" s="7" customFormat="1" ht="14.25" customHeight="1" thickBot="1">
      <c r="A51" s="111"/>
      <c r="B51" s="19"/>
      <c r="C51" s="19"/>
      <c r="D51" s="20"/>
      <c r="E51" s="20"/>
    </row>
    <row r="52" spans="1:6" s="7" customFormat="1" ht="14.25" customHeight="1">
      <c r="A52" s="31" t="s">
        <v>8</v>
      </c>
      <c r="B52" s="49" t="s">
        <v>7</v>
      </c>
      <c r="C52" s="26" t="s">
        <v>17</v>
      </c>
      <c r="D52" s="24">
        <v>15000</v>
      </c>
      <c r="E52" s="24"/>
      <c r="F52" s="36" t="s">
        <v>206</v>
      </c>
    </row>
    <row r="53" spans="1:6" ht="25.5">
      <c r="A53" s="32" t="s">
        <v>9</v>
      </c>
      <c r="B53" s="4" t="s">
        <v>7</v>
      </c>
      <c r="C53" s="125" t="s">
        <v>18</v>
      </c>
      <c r="D53" s="37">
        <v>7500</v>
      </c>
      <c r="E53" s="37"/>
      <c r="F53" s="27" t="s">
        <v>207</v>
      </c>
    </row>
    <row r="54" spans="1:6" ht="25.5">
      <c r="A54" s="16" t="s">
        <v>10</v>
      </c>
      <c r="B54" s="4" t="s">
        <v>7</v>
      </c>
      <c r="C54" s="126" t="s">
        <v>19</v>
      </c>
      <c r="D54" s="21">
        <v>7500</v>
      </c>
      <c r="E54" s="21"/>
      <c r="F54" s="27" t="s">
        <v>208</v>
      </c>
    </row>
    <row r="55" spans="1:6" ht="12.75">
      <c r="A55" s="16" t="s">
        <v>11</v>
      </c>
      <c r="B55" s="4" t="s">
        <v>7</v>
      </c>
      <c r="C55" s="28" t="s">
        <v>200</v>
      </c>
      <c r="D55" s="29">
        <v>4100</v>
      </c>
      <c r="E55" s="29"/>
      <c r="F55" s="27" t="s">
        <v>209</v>
      </c>
    </row>
    <row r="56" spans="1:6" ht="25.5">
      <c r="A56" s="16" t="s">
        <v>12</v>
      </c>
      <c r="B56" s="4" t="s">
        <v>7</v>
      </c>
      <c r="C56" s="127" t="s">
        <v>201</v>
      </c>
      <c r="D56" s="29">
        <v>2000</v>
      </c>
      <c r="E56" s="29"/>
      <c r="F56" s="27" t="s">
        <v>210</v>
      </c>
    </row>
    <row r="57" spans="1:6" ht="12.75">
      <c r="A57" s="16" t="s">
        <v>15</v>
      </c>
      <c r="B57" s="4" t="s">
        <v>7</v>
      </c>
      <c r="C57" s="14" t="s">
        <v>123</v>
      </c>
      <c r="D57" s="21"/>
      <c r="E57" s="21">
        <v>48000</v>
      </c>
      <c r="F57" s="25" t="s">
        <v>20</v>
      </c>
    </row>
    <row r="58" spans="1:7" ht="13.5" thickBot="1">
      <c r="A58" s="55" t="s">
        <v>13</v>
      </c>
      <c r="B58" s="50" t="s">
        <v>7</v>
      </c>
      <c r="C58" s="33" t="s">
        <v>21</v>
      </c>
      <c r="D58" s="34">
        <v>30000</v>
      </c>
      <c r="E58" s="34"/>
      <c r="F58" s="35" t="s">
        <v>22</v>
      </c>
      <c r="G58" s="30"/>
    </row>
    <row r="59" spans="1:6" s="13" customFormat="1" ht="20.25" customHeight="1" thickBot="1">
      <c r="A59" s="23"/>
      <c r="B59" s="145" t="s">
        <v>23</v>
      </c>
      <c r="C59" s="146"/>
      <c r="D59" s="79">
        <f>SUM(D52:D58)</f>
        <v>66100</v>
      </c>
      <c r="E59" s="79">
        <f>SUM(E52:E58)</f>
        <v>48000</v>
      </c>
      <c r="F59" s="81"/>
    </row>
    <row r="60" spans="1:6" s="7" customFormat="1" ht="12.75">
      <c r="A60" s="107" t="s">
        <v>124</v>
      </c>
      <c r="B60" s="56" t="s">
        <v>125</v>
      </c>
      <c r="C60" s="108" t="s">
        <v>126</v>
      </c>
      <c r="D60" s="109">
        <v>4500</v>
      </c>
      <c r="E60" s="58"/>
      <c r="F60" s="110" t="s">
        <v>205</v>
      </c>
    </row>
    <row r="61" spans="1:6" s="7" customFormat="1" ht="12.75">
      <c r="A61" s="91"/>
      <c r="B61" s="56" t="s">
        <v>125</v>
      </c>
      <c r="C61" s="92" t="s">
        <v>127</v>
      </c>
      <c r="D61" s="70">
        <v>1500</v>
      </c>
      <c r="E61" s="58"/>
      <c r="F61" s="110" t="s">
        <v>205</v>
      </c>
    </row>
    <row r="62" spans="1:6" s="7" customFormat="1" ht="12.75">
      <c r="A62" s="91"/>
      <c r="B62" s="56" t="s">
        <v>125</v>
      </c>
      <c r="C62" s="57" t="s">
        <v>128</v>
      </c>
      <c r="D62" s="70">
        <v>1200</v>
      </c>
      <c r="E62" s="58"/>
      <c r="F62" s="110" t="s">
        <v>205</v>
      </c>
    </row>
    <row r="63" spans="1:6" s="7" customFormat="1" ht="12.75">
      <c r="A63" s="91"/>
      <c r="B63" s="56" t="s">
        <v>125</v>
      </c>
      <c r="C63" s="57" t="s">
        <v>129</v>
      </c>
      <c r="D63" s="70">
        <v>1300</v>
      </c>
      <c r="E63" s="58"/>
      <c r="F63" s="110" t="s">
        <v>205</v>
      </c>
    </row>
    <row r="64" spans="1:6" s="7" customFormat="1" ht="12.75">
      <c r="A64" s="94" t="s">
        <v>130</v>
      </c>
      <c r="B64" s="59" t="s">
        <v>125</v>
      </c>
      <c r="C64" s="57" t="s">
        <v>131</v>
      </c>
      <c r="D64" s="70">
        <v>20000</v>
      </c>
      <c r="E64" s="60"/>
      <c r="F64" s="93" t="s">
        <v>132</v>
      </c>
    </row>
    <row r="65" spans="1:6" s="7" customFormat="1" ht="12.75">
      <c r="A65" s="94"/>
      <c r="B65" s="59" t="s">
        <v>125</v>
      </c>
      <c r="C65" s="61" t="s">
        <v>133</v>
      </c>
      <c r="D65" s="70">
        <v>8000</v>
      </c>
      <c r="E65" s="60"/>
      <c r="F65" s="93" t="s">
        <v>132</v>
      </c>
    </row>
    <row r="66" spans="1:6" s="7" customFormat="1" ht="12.75">
      <c r="A66" s="94"/>
      <c r="B66" s="59" t="s">
        <v>125</v>
      </c>
      <c r="C66" s="57" t="s">
        <v>134</v>
      </c>
      <c r="D66" s="70">
        <v>1500</v>
      </c>
      <c r="E66" s="60"/>
      <c r="F66" s="93" t="s">
        <v>135</v>
      </c>
    </row>
    <row r="67" spans="1:6" s="7" customFormat="1" ht="12.75">
      <c r="A67" s="94" t="s">
        <v>136</v>
      </c>
      <c r="B67" s="59" t="s">
        <v>125</v>
      </c>
      <c r="C67" s="57" t="s">
        <v>137</v>
      </c>
      <c r="D67" s="70">
        <v>6300</v>
      </c>
      <c r="E67" s="60"/>
      <c r="F67" s="95" t="s">
        <v>193</v>
      </c>
    </row>
    <row r="68" spans="1:6" s="7" customFormat="1" ht="12.75">
      <c r="A68" s="94"/>
      <c r="B68" s="59" t="s">
        <v>125</v>
      </c>
      <c r="C68" s="57" t="s">
        <v>138</v>
      </c>
      <c r="D68" s="70">
        <v>7000</v>
      </c>
      <c r="E68" s="60"/>
      <c r="F68" s="95" t="s">
        <v>193</v>
      </c>
    </row>
    <row r="69" spans="1:6" s="7" customFormat="1" ht="12.75">
      <c r="A69" s="94"/>
      <c r="B69" s="59" t="s">
        <v>125</v>
      </c>
      <c r="C69" s="96" t="s">
        <v>139</v>
      </c>
      <c r="D69" s="70">
        <v>7000</v>
      </c>
      <c r="E69" s="60"/>
      <c r="F69" s="95" t="s">
        <v>193</v>
      </c>
    </row>
    <row r="70" spans="1:6" s="7" customFormat="1" ht="12.75">
      <c r="A70" s="94" t="s">
        <v>140</v>
      </c>
      <c r="B70" s="59" t="s">
        <v>125</v>
      </c>
      <c r="C70" s="61" t="s">
        <v>141</v>
      </c>
      <c r="D70" s="70">
        <v>8000</v>
      </c>
      <c r="E70" s="60"/>
      <c r="F70" s="95" t="s">
        <v>142</v>
      </c>
    </row>
    <row r="71" spans="1:6" s="7" customFormat="1" ht="12.75">
      <c r="A71" s="94" t="s">
        <v>143</v>
      </c>
      <c r="B71" s="59" t="s">
        <v>125</v>
      </c>
      <c r="C71" s="57" t="s">
        <v>138</v>
      </c>
      <c r="D71" s="70">
        <v>3000</v>
      </c>
      <c r="E71" s="60"/>
      <c r="F71" s="95" t="s">
        <v>142</v>
      </c>
    </row>
    <row r="72" spans="1:6" s="7" customFormat="1" ht="12.75">
      <c r="A72" s="94" t="s">
        <v>144</v>
      </c>
      <c r="B72" s="59" t="s">
        <v>125</v>
      </c>
      <c r="C72" s="57" t="s">
        <v>137</v>
      </c>
      <c r="D72" s="70">
        <v>6300</v>
      </c>
      <c r="E72" s="60"/>
      <c r="F72" s="95" t="s">
        <v>194</v>
      </c>
    </row>
    <row r="73" spans="1:6" s="7" customFormat="1" ht="12.75">
      <c r="A73" s="94" t="s">
        <v>145</v>
      </c>
      <c r="B73" s="59" t="s">
        <v>125</v>
      </c>
      <c r="C73" s="57" t="s">
        <v>146</v>
      </c>
      <c r="D73" s="70">
        <v>3000</v>
      </c>
      <c r="E73" s="60"/>
      <c r="F73" s="97" t="s">
        <v>147</v>
      </c>
    </row>
    <row r="74" spans="1:6" s="7" customFormat="1" ht="12.75">
      <c r="A74" s="94" t="s">
        <v>148</v>
      </c>
      <c r="B74" s="59" t="s">
        <v>125</v>
      </c>
      <c r="C74" s="57" t="s">
        <v>131</v>
      </c>
      <c r="D74" s="70">
        <v>20000</v>
      </c>
      <c r="E74" s="60"/>
      <c r="F74" s="97" t="s">
        <v>147</v>
      </c>
    </row>
    <row r="75" spans="1:6" s="7" customFormat="1" ht="12.75">
      <c r="A75" s="94" t="s">
        <v>149</v>
      </c>
      <c r="B75" s="59" t="s">
        <v>125</v>
      </c>
      <c r="C75" s="57" t="s">
        <v>138</v>
      </c>
      <c r="D75" s="70">
        <v>7000</v>
      </c>
      <c r="E75" s="60"/>
      <c r="F75" s="97" t="s">
        <v>150</v>
      </c>
    </row>
    <row r="76" spans="1:6" s="7" customFormat="1" ht="12.75">
      <c r="A76" s="94" t="s">
        <v>151</v>
      </c>
      <c r="B76" s="59" t="s">
        <v>125</v>
      </c>
      <c r="C76" s="92" t="s">
        <v>152</v>
      </c>
      <c r="D76" s="70">
        <v>18500</v>
      </c>
      <c r="E76" s="60"/>
      <c r="F76" s="98" t="s">
        <v>153</v>
      </c>
    </row>
    <row r="77" spans="1:6" s="7" customFormat="1" ht="12.75">
      <c r="A77" s="94"/>
      <c r="B77" s="59" t="s">
        <v>125</v>
      </c>
      <c r="C77" s="57" t="s">
        <v>126</v>
      </c>
      <c r="D77" s="70">
        <v>4500</v>
      </c>
      <c r="E77" s="60"/>
      <c r="F77" s="98" t="s">
        <v>153</v>
      </c>
    </row>
    <row r="78" spans="1:6" s="7" customFormat="1" ht="12.75">
      <c r="A78" s="94"/>
      <c r="B78" s="59" t="s">
        <v>125</v>
      </c>
      <c r="C78" s="57" t="s">
        <v>154</v>
      </c>
      <c r="D78" s="70">
        <v>5200</v>
      </c>
      <c r="E78" s="60"/>
      <c r="F78" s="98" t="s">
        <v>153</v>
      </c>
    </row>
    <row r="79" spans="1:6" s="7" customFormat="1" ht="12.75">
      <c r="A79" s="99" t="s">
        <v>155</v>
      </c>
      <c r="B79" s="59" t="s">
        <v>125</v>
      </c>
      <c r="C79" s="92" t="s">
        <v>152</v>
      </c>
      <c r="D79" s="70">
        <v>18500</v>
      </c>
      <c r="E79" s="62"/>
      <c r="F79" s="95" t="s">
        <v>156</v>
      </c>
    </row>
    <row r="80" spans="1:6" s="7" customFormat="1" ht="12.75">
      <c r="A80" s="94" t="s">
        <v>157</v>
      </c>
      <c r="B80" s="59" t="s">
        <v>125</v>
      </c>
      <c r="C80" s="57" t="s">
        <v>158</v>
      </c>
      <c r="D80" s="70">
        <v>6300</v>
      </c>
      <c r="E80" s="60"/>
      <c r="F80" s="95" t="s">
        <v>156</v>
      </c>
    </row>
    <row r="81" spans="1:6" s="7" customFormat="1" ht="12.75">
      <c r="A81" s="94"/>
      <c r="B81" s="59" t="s">
        <v>125</v>
      </c>
      <c r="C81" s="92" t="s">
        <v>152</v>
      </c>
      <c r="D81" s="70">
        <v>18500</v>
      </c>
      <c r="E81" s="60"/>
      <c r="F81" s="95" t="s">
        <v>156</v>
      </c>
    </row>
    <row r="82" spans="1:6" s="7" customFormat="1" ht="12.75">
      <c r="A82" s="94" t="s">
        <v>159</v>
      </c>
      <c r="B82" s="59" t="s">
        <v>125</v>
      </c>
      <c r="C82" s="57" t="s">
        <v>138</v>
      </c>
      <c r="D82" s="70">
        <v>7000</v>
      </c>
      <c r="E82" s="60"/>
      <c r="F82" s="95" t="s">
        <v>156</v>
      </c>
    </row>
    <row r="83" spans="1:6" s="7" customFormat="1" ht="12.75">
      <c r="A83" s="94" t="s">
        <v>160</v>
      </c>
      <c r="B83" s="59" t="s">
        <v>125</v>
      </c>
      <c r="C83" s="57" t="s">
        <v>161</v>
      </c>
      <c r="D83" s="70">
        <v>3000</v>
      </c>
      <c r="E83" s="60"/>
      <c r="F83" s="98" t="s">
        <v>191</v>
      </c>
    </row>
    <row r="84" spans="1:6" s="7" customFormat="1" ht="12.75">
      <c r="A84" s="94"/>
      <c r="B84" s="59" t="s">
        <v>125</v>
      </c>
      <c r="C84" s="61" t="s">
        <v>141</v>
      </c>
      <c r="D84" s="70">
        <v>8000</v>
      </c>
      <c r="E84" s="60"/>
      <c r="F84" s="98" t="s">
        <v>191</v>
      </c>
    </row>
    <row r="85" spans="1:6" s="7" customFormat="1" ht="12.75">
      <c r="A85" s="94"/>
      <c r="B85" s="59" t="s">
        <v>125</v>
      </c>
      <c r="C85" s="57" t="s">
        <v>146</v>
      </c>
      <c r="D85" s="70">
        <v>3000</v>
      </c>
      <c r="E85" s="60"/>
      <c r="F85" s="98" t="s">
        <v>191</v>
      </c>
    </row>
    <row r="86" spans="1:6" s="7" customFormat="1" ht="12.75">
      <c r="A86" s="94" t="s">
        <v>162</v>
      </c>
      <c r="B86" s="59" t="s">
        <v>125</v>
      </c>
      <c r="C86" s="63" t="s">
        <v>163</v>
      </c>
      <c r="D86" s="70">
        <v>3000</v>
      </c>
      <c r="E86" s="60"/>
      <c r="F86" s="97" t="s">
        <v>204</v>
      </c>
    </row>
    <row r="87" spans="1:6" s="7" customFormat="1" ht="12.75">
      <c r="A87" s="94" t="s">
        <v>164</v>
      </c>
      <c r="B87" s="59" t="s">
        <v>125</v>
      </c>
      <c r="C87" s="96" t="s">
        <v>139</v>
      </c>
      <c r="D87" s="70">
        <v>7000</v>
      </c>
      <c r="E87" s="60"/>
      <c r="F87" s="97" t="s">
        <v>195</v>
      </c>
    </row>
    <row r="88" spans="1:6" s="7" customFormat="1" ht="12.75">
      <c r="A88" s="94"/>
      <c r="B88" s="59" t="s">
        <v>125</v>
      </c>
      <c r="C88" s="57" t="s">
        <v>165</v>
      </c>
      <c r="D88" s="70">
        <v>2500</v>
      </c>
      <c r="E88" s="60"/>
      <c r="F88" s="97" t="s">
        <v>195</v>
      </c>
    </row>
    <row r="89" spans="1:6" s="7" customFormat="1" ht="12.75">
      <c r="A89" s="94" t="s">
        <v>166</v>
      </c>
      <c r="B89" s="59" t="s">
        <v>125</v>
      </c>
      <c r="C89" s="57" t="s">
        <v>126</v>
      </c>
      <c r="D89" s="70">
        <v>4500</v>
      </c>
      <c r="E89" s="60"/>
      <c r="F89" s="98" t="s">
        <v>167</v>
      </c>
    </row>
    <row r="90" spans="1:6" s="7" customFormat="1" ht="12.75">
      <c r="A90" s="94" t="s">
        <v>168</v>
      </c>
      <c r="B90" s="59" t="s">
        <v>125</v>
      </c>
      <c r="C90" s="63" t="s">
        <v>169</v>
      </c>
      <c r="D90" s="70">
        <v>17900</v>
      </c>
      <c r="E90" s="60"/>
      <c r="F90" s="98" t="s">
        <v>167</v>
      </c>
    </row>
    <row r="91" spans="1:6" s="7" customFormat="1" ht="12.75">
      <c r="A91" s="94" t="s">
        <v>170</v>
      </c>
      <c r="B91" s="59" t="s">
        <v>125</v>
      </c>
      <c r="C91" s="57" t="s">
        <v>138</v>
      </c>
      <c r="D91" s="70">
        <v>7000</v>
      </c>
      <c r="E91" s="60"/>
      <c r="F91" s="98" t="s">
        <v>212</v>
      </c>
    </row>
    <row r="92" spans="1:6" s="7" customFormat="1" ht="13.5" thickBot="1">
      <c r="A92" s="119" t="s">
        <v>171</v>
      </c>
      <c r="B92" s="120" t="s">
        <v>125</v>
      </c>
      <c r="C92" s="121" t="s">
        <v>172</v>
      </c>
      <c r="D92" s="122">
        <v>2800</v>
      </c>
      <c r="E92" s="123"/>
      <c r="F92" s="124" t="s">
        <v>212</v>
      </c>
    </row>
    <row r="93" spans="1:6" s="7" customFormat="1" ht="12.75">
      <c r="A93" s="91" t="s">
        <v>173</v>
      </c>
      <c r="B93" s="117" t="s">
        <v>125</v>
      </c>
      <c r="C93" s="108" t="s">
        <v>131</v>
      </c>
      <c r="D93" s="109">
        <v>20000</v>
      </c>
      <c r="E93" s="58"/>
      <c r="F93" s="118" t="s">
        <v>174</v>
      </c>
    </row>
    <row r="94" spans="1:6" s="7" customFormat="1" ht="12.75">
      <c r="A94" s="94" t="s">
        <v>175</v>
      </c>
      <c r="B94" s="59" t="s">
        <v>125</v>
      </c>
      <c r="C94" s="61" t="s">
        <v>133</v>
      </c>
      <c r="D94" s="70">
        <v>8000</v>
      </c>
      <c r="E94" s="60"/>
      <c r="F94" s="98" t="s">
        <v>174</v>
      </c>
    </row>
    <row r="95" spans="1:6" s="7" customFormat="1" ht="12.75">
      <c r="A95" s="94" t="s">
        <v>176</v>
      </c>
      <c r="B95" s="59" t="s">
        <v>125</v>
      </c>
      <c r="C95" s="57" t="s">
        <v>131</v>
      </c>
      <c r="D95" s="70">
        <v>20000</v>
      </c>
      <c r="E95" s="60"/>
      <c r="F95" s="98" t="s">
        <v>192</v>
      </c>
    </row>
    <row r="96" spans="1:6" s="7" customFormat="1" ht="12.75">
      <c r="A96" s="94" t="s">
        <v>177</v>
      </c>
      <c r="B96" s="59" t="s">
        <v>125</v>
      </c>
      <c r="C96" s="61" t="s">
        <v>172</v>
      </c>
      <c r="D96" s="70">
        <v>2800</v>
      </c>
      <c r="E96" s="60"/>
      <c r="F96" s="98" t="s">
        <v>196</v>
      </c>
    </row>
    <row r="97" spans="1:6" s="7" customFormat="1" ht="12.75">
      <c r="A97" s="94" t="s">
        <v>178</v>
      </c>
      <c r="B97" s="59" t="s">
        <v>125</v>
      </c>
      <c r="C97" s="57" t="s">
        <v>179</v>
      </c>
      <c r="D97" s="70">
        <v>4500</v>
      </c>
      <c r="E97" s="60"/>
      <c r="F97" s="97" t="s">
        <v>211</v>
      </c>
    </row>
    <row r="98" spans="1:6" s="7" customFormat="1" ht="12.75">
      <c r="A98" s="94" t="s">
        <v>180</v>
      </c>
      <c r="B98" s="59" t="s">
        <v>125</v>
      </c>
      <c r="C98" s="61" t="s">
        <v>141</v>
      </c>
      <c r="D98" s="70">
        <v>8000</v>
      </c>
      <c r="E98" s="60"/>
      <c r="F98" s="95" t="s">
        <v>181</v>
      </c>
    </row>
    <row r="99" spans="1:6" s="7" customFormat="1" ht="12.75">
      <c r="A99" s="94"/>
      <c r="B99" s="59" t="s">
        <v>125</v>
      </c>
      <c r="C99" s="61" t="s">
        <v>133</v>
      </c>
      <c r="D99" s="70">
        <v>8000</v>
      </c>
      <c r="E99" s="60"/>
      <c r="F99" s="95" t="s">
        <v>181</v>
      </c>
    </row>
    <row r="100" spans="1:6" s="7" customFormat="1" ht="12.75">
      <c r="A100" s="94" t="s">
        <v>182</v>
      </c>
      <c r="B100" s="59" t="s">
        <v>125</v>
      </c>
      <c r="C100" s="61" t="s">
        <v>172</v>
      </c>
      <c r="D100" s="70">
        <v>2800</v>
      </c>
      <c r="E100" s="60"/>
      <c r="F100" s="95" t="s">
        <v>183</v>
      </c>
    </row>
    <row r="101" spans="1:6" s="7" customFormat="1" ht="12.75">
      <c r="A101" s="94" t="s">
        <v>184</v>
      </c>
      <c r="B101" s="59" t="s">
        <v>125</v>
      </c>
      <c r="C101" s="57" t="s">
        <v>138</v>
      </c>
      <c r="D101" s="70">
        <v>7000</v>
      </c>
      <c r="E101" s="60"/>
      <c r="F101" s="95" t="s">
        <v>183</v>
      </c>
    </row>
    <row r="102" spans="1:6" s="7" customFormat="1" ht="12.75">
      <c r="A102" s="94" t="s">
        <v>185</v>
      </c>
      <c r="B102" s="59" t="s">
        <v>125</v>
      </c>
      <c r="C102" s="57" t="s">
        <v>138</v>
      </c>
      <c r="D102" s="70">
        <v>7000</v>
      </c>
      <c r="E102" s="60"/>
      <c r="F102" s="95" t="s">
        <v>186</v>
      </c>
    </row>
    <row r="103" spans="1:6" s="7" customFormat="1" ht="12.75">
      <c r="A103" s="94"/>
      <c r="B103" s="59" t="s">
        <v>125</v>
      </c>
      <c r="C103" s="63" t="s">
        <v>141</v>
      </c>
      <c r="D103" s="70">
        <v>8000</v>
      </c>
      <c r="E103" s="60"/>
      <c r="F103" s="95" t="s">
        <v>186</v>
      </c>
    </row>
    <row r="104" spans="1:6" s="7" customFormat="1" ht="12.75">
      <c r="A104" s="94" t="s">
        <v>187</v>
      </c>
      <c r="B104" s="59" t="s">
        <v>125</v>
      </c>
      <c r="C104" s="57" t="s">
        <v>138</v>
      </c>
      <c r="D104" s="70">
        <v>7000</v>
      </c>
      <c r="E104" s="60"/>
      <c r="F104" s="98" t="s">
        <v>188</v>
      </c>
    </row>
    <row r="105" spans="1:6" s="7" customFormat="1" ht="12.75">
      <c r="A105" s="94" t="s">
        <v>189</v>
      </c>
      <c r="B105" s="59" t="s">
        <v>125</v>
      </c>
      <c r="C105" s="57" t="s">
        <v>131</v>
      </c>
      <c r="D105" s="70">
        <v>20000</v>
      </c>
      <c r="E105" s="60"/>
      <c r="F105" s="98" t="s">
        <v>202</v>
      </c>
    </row>
    <row r="106" spans="1:6" s="7" customFormat="1" ht="13.5" thickBot="1">
      <c r="A106" s="100" t="s">
        <v>190</v>
      </c>
      <c r="B106" s="64" t="s">
        <v>125</v>
      </c>
      <c r="C106" s="65" t="s">
        <v>131</v>
      </c>
      <c r="D106" s="71">
        <v>20000</v>
      </c>
      <c r="E106" s="66"/>
      <c r="F106" s="101" t="s">
        <v>203</v>
      </c>
    </row>
    <row r="107" spans="1:6" s="7" customFormat="1" ht="21.75" customHeight="1" thickBot="1">
      <c r="A107" s="72"/>
      <c r="B107" s="149" t="s">
        <v>5</v>
      </c>
      <c r="C107" s="150"/>
      <c r="D107" s="130">
        <f>SUM(D60:D106)</f>
        <v>385900</v>
      </c>
      <c r="E107" s="132">
        <v>0</v>
      </c>
      <c r="F107" s="133"/>
    </row>
    <row r="108" spans="1:6" s="7" customFormat="1" ht="13.5" thickBot="1">
      <c r="A108" s="67"/>
      <c r="B108" s="151"/>
      <c r="C108" s="152"/>
      <c r="D108" s="20"/>
      <c r="E108" s="20"/>
      <c r="F108" s="73"/>
    </row>
    <row r="109" spans="1:6" s="7" customFormat="1" ht="18.75" customHeight="1">
      <c r="A109" s="67"/>
      <c r="B109" s="147" t="s">
        <v>3</v>
      </c>
      <c r="C109" s="148"/>
      <c r="D109" s="84">
        <f>D50</f>
        <v>246564</v>
      </c>
      <c r="E109" s="85">
        <f>E50</f>
        <v>253411</v>
      </c>
      <c r="F109" s="73"/>
    </row>
    <row r="110" spans="2:6" s="7" customFormat="1" ht="18.75" customHeight="1">
      <c r="B110" s="76" t="s">
        <v>4</v>
      </c>
      <c r="C110" s="131"/>
      <c r="D110" s="77">
        <f>D59</f>
        <v>66100</v>
      </c>
      <c r="E110" s="78">
        <f>E59</f>
        <v>48000</v>
      </c>
      <c r="F110" s="73"/>
    </row>
    <row r="111" spans="2:6" s="7" customFormat="1" ht="18.75" customHeight="1" thickBot="1">
      <c r="B111" s="153" t="s">
        <v>5</v>
      </c>
      <c r="C111" s="154"/>
      <c r="D111" s="82">
        <f>D107</f>
        <v>385900</v>
      </c>
      <c r="E111" s="83">
        <f>E107</f>
        <v>0</v>
      </c>
      <c r="F111" s="73"/>
    </row>
    <row r="112" spans="2:6" ht="37.5" customHeight="1" thickBot="1">
      <c r="B112" s="141" t="s">
        <v>14</v>
      </c>
      <c r="C112" s="142"/>
      <c r="D112" s="128">
        <f>SUM(D109:D111)</f>
        <v>698564</v>
      </c>
      <c r="E112" s="129">
        <f>SUM(E109:E111)</f>
        <v>301411</v>
      </c>
      <c r="F112" s="74"/>
    </row>
    <row r="113" spans="2:6" ht="24.75" customHeight="1" thickBot="1">
      <c r="B113" s="134" t="s">
        <v>213</v>
      </c>
      <c r="C113" s="135"/>
      <c r="D113" s="136">
        <f>D112+E112</f>
        <v>999975</v>
      </c>
      <c r="E113" s="137"/>
      <c r="F113" s="7"/>
    </row>
    <row r="115" ht="12.75">
      <c r="C115" s="12"/>
    </row>
  </sheetData>
  <mergeCells count="10">
    <mergeCell ref="B113:C113"/>
    <mergeCell ref="D113:E113"/>
    <mergeCell ref="A3:F3"/>
    <mergeCell ref="B112:C112"/>
    <mergeCell ref="B50:C50"/>
    <mergeCell ref="B59:C59"/>
    <mergeCell ref="B109:C109"/>
    <mergeCell ref="B107:C107"/>
    <mergeCell ref="B108:C108"/>
    <mergeCell ref="B111:C1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chrastova</cp:lastModifiedBy>
  <cp:lastPrinted>2008-05-26T10:37:29Z</cp:lastPrinted>
  <dcterms:created xsi:type="dcterms:W3CDTF">2005-09-20T09:50:46Z</dcterms:created>
  <dcterms:modified xsi:type="dcterms:W3CDTF">2008-05-29T07:42:29Z</dcterms:modified>
  <cp:category/>
  <cp:version/>
  <cp:contentType/>
  <cp:contentStatus/>
</cp:coreProperties>
</file>