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Seznam žádostí" sheetId="1" r:id="rId1"/>
  </sheets>
  <definedNames/>
  <calcPr fullCalcOnLoad="1"/>
</workbook>
</file>

<file path=xl/sharedStrings.xml><?xml version="1.0" encoding="utf-8"?>
<sst xmlns="http://schemas.openxmlformats.org/spreadsheetml/2006/main" count="136" uniqueCount="108">
  <si>
    <t>Žadatel</t>
  </si>
  <si>
    <t>Název projektu</t>
  </si>
  <si>
    <t>Sídlo žadatele</t>
  </si>
  <si>
    <t>Celkový rozpočet</t>
  </si>
  <si>
    <t>1.</t>
  </si>
  <si>
    <t>2.</t>
  </si>
  <si>
    <t>3.</t>
  </si>
  <si>
    <t>4.</t>
  </si>
  <si>
    <t>5.</t>
  </si>
  <si>
    <t>6.</t>
  </si>
  <si>
    <t>7.</t>
  </si>
  <si>
    <t>Pořadové číslo</t>
  </si>
  <si>
    <t>Plátce DPH</t>
  </si>
  <si>
    <t>Celkem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</si>
  <si>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</si>
  <si>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</si>
  <si>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</si>
  <si>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</si>
  <si>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</si>
  <si>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</si>
  <si>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</si>
  <si>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</si>
  <si>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</si>
  <si>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</si>
  <si>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</si>
  <si>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</si>
  <si>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</si>
  <si>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IČ</t>
  </si>
  <si>
    <t>Finanční prostředky žadatele           v Kč</t>
  </si>
  <si>
    <t>Aktuální problémy chovu a šlechtění kombinovaných plemen skotu</t>
  </si>
  <si>
    <t>ANO</t>
  </si>
  <si>
    <t>18. bramborářské dny v Havlíčkově Brodě</t>
  </si>
  <si>
    <t>Dobrovského 2366, 580 01 Havlíčkův Brod</t>
  </si>
  <si>
    <t>00571750</t>
  </si>
  <si>
    <t>00448290</t>
  </si>
  <si>
    <t>Výstavy a přehlídky chovaných plemen drůbež-holubi-králíci</t>
  </si>
  <si>
    <t>Vít. Nováka 519, 394 70 Kamenice nad Lipou</t>
  </si>
  <si>
    <t>NE</t>
  </si>
  <si>
    <t>00448788</t>
  </si>
  <si>
    <t>Okresní a místní výstavy drobného zvířectva</t>
  </si>
  <si>
    <t>Pozďatín 47, 675 03 Budišov</t>
  </si>
  <si>
    <t>00448753</t>
  </si>
  <si>
    <t>Chovatelské výstavy a ostatní chovatelské akce</t>
  </si>
  <si>
    <t>Antonínův Důl 143, 586 02 Jihlava</t>
  </si>
  <si>
    <t>Výstavy Českého svazu chovatelů na okrese Havlíčkův Brod</t>
  </si>
  <si>
    <t>Na Spádu 971, 580 01 Havlíčkův Brod</t>
  </si>
  <si>
    <t>00448575</t>
  </si>
  <si>
    <t>00433837</t>
  </si>
  <si>
    <t>Okresní kolo soutěže „Mladý zahrádkář 2008“</t>
  </si>
  <si>
    <t>Švabinského 47, 674 01 Třebíč</t>
  </si>
  <si>
    <t>25152670</t>
  </si>
  <si>
    <t>Výstava výkonných tažných koní</t>
  </si>
  <si>
    <t>Dusilov 384, Školní statek SZeŠ Humpolec, 396 01 Humpolec</t>
  </si>
  <si>
    <t>60127848</t>
  </si>
  <si>
    <t>XVIII. Chovatelský den ve Vilémově</t>
  </si>
  <si>
    <t>71155996</t>
  </si>
  <si>
    <t>Veřejné soutěže pracovních koní I.</t>
  </si>
  <si>
    <t>70972931</t>
  </si>
  <si>
    <t>PRO-BIO regionální centrum Vysočina</t>
  </si>
  <si>
    <t>Veřejné soutěžní setkání chovatelů koní</t>
  </si>
  <si>
    <t>Září 2008- Měsíc BIO v kraji Vysočina</t>
  </si>
  <si>
    <t>67777147</t>
  </si>
  <si>
    <t>Všestranné zkoušky ohařů o putovní pohár hejtmana kraje Vysočina</t>
  </si>
  <si>
    <t>67777864</t>
  </si>
  <si>
    <t>Memoriál Richarda Knolla</t>
  </si>
  <si>
    <t>Svatopluka Čecha 1, 674 01 Třebíč</t>
  </si>
  <si>
    <t>63109859</t>
  </si>
  <si>
    <t>Krajská výstava plemen ovcí a koz kraje Vysočina</t>
  </si>
  <si>
    <t>Novoměstské slavnosti medu</t>
  </si>
  <si>
    <t>48897809</t>
  </si>
  <si>
    <t>Včelařská výstava Nové Město na Moravě</t>
  </si>
  <si>
    <t>69780765</t>
  </si>
  <si>
    <t>Společnost mladých agrárníků České republiky</t>
  </si>
  <si>
    <t>Prezentace zemědělských firem-Traktorshow</t>
  </si>
  <si>
    <t>Štěpánská 63, 110 00 Praha 1</t>
  </si>
  <si>
    <t>26960206</t>
  </si>
  <si>
    <t>Agrovenkov Vysočina, o. p. s.</t>
  </si>
  <si>
    <t>Výstava komodit zemědělské prvovýroby a zpracovatelů z oblasti potravinářství</t>
  </si>
  <si>
    <t>Fritzova 4, 586 01 Jihlava</t>
  </si>
  <si>
    <t>Výstava zemědělské techniky</t>
  </si>
  <si>
    <t>Přiznaná výše finančního příspěvku          v Kč</t>
  </si>
  <si>
    <t>Požadovaná výše finančního příspěvku              v Kč</t>
  </si>
  <si>
    <t>SVAZCHOVATELŮ ČESKÉHO STRAKATEHO SKOTU</t>
  </si>
  <si>
    <t>U TOPÍREN 2, 170 41 Praha 7</t>
  </si>
  <si>
    <t xml:space="preserve">Ústřední bramborářský svaz České republiky </t>
  </si>
  <si>
    <t xml:space="preserve">Český svaz chovatelů, Okresní organizace Pelhřimov </t>
  </si>
  <si>
    <t xml:space="preserve">Český svaz chovatelů, Okresní organizace Třebíč </t>
  </si>
  <si>
    <t xml:space="preserve">Český svaz chovatelů, Okresní organizace Jihlava </t>
  </si>
  <si>
    <t xml:space="preserve">Český svaz chovatelů, Okresní organizace Havlíčkův Brod </t>
  </si>
  <si>
    <t xml:space="preserve">ČESKÝ ZAHRÁDKÁŘSKÝ SVAZ Územní sdružení </t>
  </si>
  <si>
    <t xml:space="preserve">SOUTĚŽE PODKOVY o. p. s. </t>
  </si>
  <si>
    <t>Sdružení přátel chovu koní a jezdeckého sportu Havlíčkův Brod</t>
  </si>
  <si>
    <t>Novotnův Dvůr 169, Svatý Kříž 580 01 Havlíčkův Brod</t>
  </si>
  <si>
    <t>Jezdecký klub farmy Mansberk</t>
  </si>
  <si>
    <t>Sejřek 29, 592 62 Nedvědice</t>
  </si>
  <si>
    <t>Náměstí Svobody 11, 586 01 Jihlava</t>
  </si>
  <si>
    <t>Českomoravská myslivecká jednota, okresní myslivecký spolek Havlíčkův Brod</t>
  </si>
  <si>
    <t>Českomoravská myslivecká jednota, o.s., okresní myslivecký spolek Třebíč</t>
  </si>
  <si>
    <t>Svaz chovatelů ovcí a koz v ČR</t>
  </si>
  <si>
    <t>Palackého 13, 612 42 Brno</t>
  </si>
  <si>
    <t xml:space="preserve">Český svaz včelařů, o.s., základní organizace Nové Město na Moravě </t>
  </si>
  <si>
    <t>Křídla 36, 592 31 Nové Město na Moravě</t>
  </si>
  <si>
    <t>Požadovaná výše finančního příspěvku v %</t>
  </si>
  <si>
    <t>Finanční prostředky žadatele v %</t>
  </si>
  <si>
    <t>Přiznaná výše finančního příspěvku v %</t>
  </si>
  <si>
    <t>Seznam žádostí - zemědělské akce - výzva č. 2/2008</t>
  </si>
  <si>
    <t xml:space="preserve">                       počet stran: 1</t>
  </si>
  <si>
    <t>RK-12-2008-61,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</si>
</sst>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1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9" fontId="3" fillId="0" borderId="2" xfId="0" applyNumberFormat="1" applyFont="1" applyFill="1" applyBorder="1" applyAlignment="1" applyProtection="1">
      <alignment horizontal="right"/>
      <protection hidden="1" locked="0"/>
    </xf>
    <xf numFmtId="0" fontId="3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9" fontId="3" fillId="0" borderId="3" xfId="0" applyNumberFormat="1" applyFont="1" applyFill="1" applyBorder="1" applyAlignment="1" applyProtection="1">
      <alignment horizontal="right"/>
      <protection hidden="1" locked="0"/>
    </xf>
    <xf numFmtId="9" fontId="3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5" fillId="0" borderId="4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" fontId="5" fillId="0" borderId="5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textRotation="90" wrapText="1"/>
    </xf>
    <xf numFmtId="1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left"/>
    </xf>
    <xf numFmtId="1" fontId="3" fillId="0" borderId="7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51"/>
  <sheetViews>
    <sheetView showGridLines="0" tabSelected="1" workbookViewId="0" topLeftCell="F1">
      <selection activeCell="M3" sqref="M3"/>
    </sheetView>
  </sheetViews>
  <sheetFormatPr defaultColWidth="9.00390625" defaultRowHeight="14.25"/>
  <cols>
    <col min="1" max="1" width="2.875" style="0" customWidth="1"/>
    <col min="2" max="2" width="3.125" style="0" customWidth="1"/>
    <col min="3" max="3" width="10.375" style="0" customWidth="1"/>
    <col min="4" max="4" width="44.125" style="8" customWidth="1"/>
    <col min="5" max="5" width="50.625" style="0" customWidth="1"/>
    <col min="6" max="6" width="65.125" style="0" customWidth="1"/>
    <col min="7" max="7" width="5.875" style="0" customWidth="1"/>
    <col min="8" max="8" width="12.375" style="12" customWidth="1"/>
    <col min="9" max="9" width="11.75390625" style="12" customWidth="1"/>
    <col min="10" max="10" width="7.50390625" style="0" customWidth="1"/>
    <col min="11" max="11" width="11.25390625" style="12" customWidth="1"/>
    <col min="12" max="12" width="4.25390625" style="0" customWidth="1"/>
    <col min="13" max="13" width="9.625" style="43" customWidth="1"/>
    <col min="14" max="14" width="6.625" style="57" customWidth="1"/>
  </cols>
  <sheetData>
    <row r="5" spans="11:14" ht="15">
      <c r="K5" s="61"/>
      <c r="L5" s="64" t="s">
        <v>107</v>
      </c>
      <c r="M5" s="64"/>
      <c r="N5" s="64"/>
    </row>
    <row r="6" spans="2:14" ht="15.75" thickBot="1">
      <c r="B6" s="3"/>
      <c r="C6" s="3"/>
      <c r="K6" s="62" t="s">
        <v>106</v>
      </c>
      <c r="L6" s="63"/>
      <c r="M6" s="63"/>
      <c r="N6" s="63"/>
    </row>
    <row r="7" spans="2:14" s="33" customFormat="1" ht="19.5" customHeight="1" thickBot="1">
      <c r="B7" s="67" t="s">
        <v>105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2:14" s="40" customFormat="1" ht="224.25" customHeight="1" thickBot="1" thickTop="1">
      <c r="B8" s="34" t="s">
        <v>11</v>
      </c>
      <c r="C8" s="35" t="s">
        <v>27</v>
      </c>
      <c r="D8" s="36" t="s">
        <v>0</v>
      </c>
      <c r="E8" s="37" t="s">
        <v>2</v>
      </c>
      <c r="F8" s="37" t="s">
        <v>1</v>
      </c>
      <c r="G8" s="38" t="s">
        <v>12</v>
      </c>
      <c r="H8" s="50" t="s">
        <v>3</v>
      </c>
      <c r="I8" s="50" t="s">
        <v>81</v>
      </c>
      <c r="J8" s="34" t="s">
        <v>102</v>
      </c>
      <c r="K8" s="50" t="s">
        <v>28</v>
      </c>
      <c r="L8" s="39" t="s">
        <v>103</v>
      </c>
      <c r="M8" s="54" t="s">
        <v>80</v>
      </c>
      <c r="N8" s="55" t="s">
        <v>104</v>
      </c>
    </row>
    <row r="9" spans="2:14" s="20" customFormat="1" ht="24.75" customHeight="1" thickBot="1" thickTop="1">
      <c r="B9" s="14" t="s">
        <v>4</v>
      </c>
      <c r="C9" s="15" t="s">
        <v>33</v>
      </c>
      <c r="D9" s="16" t="s">
        <v>82</v>
      </c>
      <c r="E9" s="17" t="s">
        <v>83</v>
      </c>
      <c r="F9" s="17" t="s">
        <v>29</v>
      </c>
      <c r="G9" s="19" t="s">
        <v>30</v>
      </c>
      <c r="H9" s="51">
        <v>130000</v>
      </c>
      <c r="I9" s="51">
        <v>100000</v>
      </c>
      <c r="J9" s="18">
        <v>0.77</v>
      </c>
      <c r="K9" s="51">
        <v>30000</v>
      </c>
      <c r="L9" s="18">
        <v>0.23</v>
      </c>
      <c r="M9" s="44">
        <v>100000</v>
      </c>
      <c r="N9" s="60">
        <f>M9/(H9/100)</f>
        <v>76.92307692307692</v>
      </c>
    </row>
    <row r="10" spans="2:14" s="20" customFormat="1" ht="24.75" customHeight="1" thickBot="1" thickTop="1">
      <c r="B10" s="21" t="s">
        <v>5</v>
      </c>
      <c r="C10" s="22">
        <v>46484388</v>
      </c>
      <c r="D10" s="23" t="s">
        <v>84</v>
      </c>
      <c r="E10" s="24" t="s">
        <v>32</v>
      </c>
      <c r="F10" s="24" t="s">
        <v>31</v>
      </c>
      <c r="G10" s="26" t="s">
        <v>30</v>
      </c>
      <c r="H10" s="52">
        <v>96000</v>
      </c>
      <c r="I10" s="52">
        <v>84500</v>
      </c>
      <c r="J10" s="25">
        <v>0.8802</v>
      </c>
      <c r="K10" s="52">
        <v>11500</v>
      </c>
      <c r="L10" s="25">
        <v>0.12</v>
      </c>
      <c r="M10" s="45">
        <v>84500</v>
      </c>
      <c r="N10" s="56">
        <f aca="true" t="shared" si="0" ref="N10:N28">M10/(H10/100)</f>
        <v>88.02083333333333</v>
      </c>
    </row>
    <row r="11" spans="2:14" s="20" customFormat="1" ht="24.75" customHeight="1" thickBot="1" thickTop="1">
      <c r="B11" s="21" t="s">
        <v>6</v>
      </c>
      <c r="C11" s="27" t="s">
        <v>34</v>
      </c>
      <c r="D11" s="23" t="s">
        <v>85</v>
      </c>
      <c r="E11" s="24" t="s">
        <v>36</v>
      </c>
      <c r="F11" s="24" t="s">
        <v>35</v>
      </c>
      <c r="G11" s="26" t="s">
        <v>37</v>
      </c>
      <c r="H11" s="52">
        <v>83500</v>
      </c>
      <c r="I11" s="52">
        <v>74000</v>
      </c>
      <c r="J11" s="25">
        <v>0.89</v>
      </c>
      <c r="K11" s="52">
        <v>9500</v>
      </c>
      <c r="L11" s="25">
        <v>0.11</v>
      </c>
      <c r="M11" s="45">
        <v>74000</v>
      </c>
      <c r="N11" s="56">
        <f t="shared" si="0"/>
        <v>88.62275449101796</v>
      </c>
    </row>
    <row r="12" spans="2:14" s="20" customFormat="1" ht="24.75" customHeight="1" thickBot="1" thickTop="1">
      <c r="B12" s="21" t="s">
        <v>7</v>
      </c>
      <c r="C12" s="27" t="s">
        <v>38</v>
      </c>
      <c r="D12" s="23" t="s">
        <v>86</v>
      </c>
      <c r="E12" s="24" t="s">
        <v>40</v>
      </c>
      <c r="F12" s="24" t="s">
        <v>39</v>
      </c>
      <c r="G12" s="26" t="s">
        <v>37</v>
      </c>
      <c r="H12" s="52">
        <v>93000</v>
      </c>
      <c r="I12" s="52">
        <v>31000</v>
      </c>
      <c r="J12" s="25">
        <v>0.33</v>
      </c>
      <c r="K12" s="52">
        <v>62000</v>
      </c>
      <c r="L12" s="25">
        <v>0.67</v>
      </c>
      <c r="M12" s="45">
        <v>31000</v>
      </c>
      <c r="N12" s="56">
        <f t="shared" si="0"/>
        <v>33.333333333333336</v>
      </c>
    </row>
    <row r="13" spans="2:14" s="20" customFormat="1" ht="24.75" customHeight="1" thickBot="1" thickTop="1">
      <c r="B13" s="21" t="s">
        <v>8</v>
      </c>
      <c r="C13" s="27" t="s">
        <v>41</v>
      </c>
      <c r="D13" s="23" t="s">
        <v>87</v>
      </c>
      <c r="E13" s="24" t="s">
        <v>43</v>
      </c>
      <c r="F13" s="24" t="s">
        <v>42</v>
      </c>
      <c r="G13" s="26" t="s">
        <v>37</v>
      </c>
      <c r="H13" s="52">
        <v>125000</v>
      </c>
      <c r="I13" s="52">
        <v>31000</v>
      </c>
      <c r="J13" s="25">
        <v>0.25</v>
      </c>
      <c r="K13" s="52">
        <v>94000</v>
      </c>
      <c r="L13" s="25">
        <v>0.75</v>
      </c>
      <c r="M13" s="45">
        <v>31000</v>
      </c>
      <c r="N13" s="56">
        <f t="shared" si="0"/>
        <v>24.8</v>
      </c>
    </row>
    <row r="14" spans="2:14" s="6" customFormat="1" ht="24.75" customHeight="1" thickBot="1" thickTop="1">
      <c r="B14" s="21" t="s">
        <v>9</v>
      </c>
      <c r="C14" s="27" t="s">
        <v>46</v>
      </c>
      <c r="D14" s="23" t="s">
        <v>88</v>
      </c>
      <c r="E14" s="24" t="s">
        <v>45</v>
      </c>
      <c r="F14" s="24" t="s">
        <v>44</v>
      </c>
      <c r="G14" s="26" t="s">
        <v>37</v>
      </c>
      <c r="H14" s="52">
        <v>43300</v>
      </c>
      <c r="I14" s="52">
        <v>32600</v>
      </c>
      <c r="J14" s="25">
        <v>0.75</v>
      </c>
      <c r="K14" s="52">
        <v>10700</v>
      </c>
      <c r="L14" s="25">
        <v>0.25</v>
      </c>
      <c r="M14" s="45">
        <v>32600</v>
      </c>
      <c r="N14" s="56">
        <f t="shared" si="0"/>
        <v>75.28868360277136</v>
      </c>
    </row>
    <row r="15" spans="2:14" s="6" customFormat="1" ht="24.75" customHeight="1" thickBot="1" thickTop="1">
      <c r="B15" s="21" t="s">
        <v>10</v>
      </c>
      <c r="C15" s="27" t="s">
        <v>47</v>
      </c>
      <c r="D15" s="23" t="s">
        <v>89</v>
      </c>
      <c r="E15" s="24" t="s">
        <v>49</v>
      </c>
      <c r="F15" s="24" t="s">
        <v>48</v>
      </c>
      <c r="G15" s="26" t="s">
        <v>37</v>
      </c>
      <c r="H15" s="52">
        <v>22700</v>
      </c>
      <c r="I15" s="52">
        <v>15700</v>
      </c>
      <c r="J15" s="25">
        <v>0.69</v>
      </c>
      <c r="K15" s="52">
        <v>7000</v>
      </c>
      <c r="L15" s="25">
        <v>0.31</v>
      </c>
      <c r="M15" s="45">
        <v>10000</v>
      </c>
      <c r="N15" s="56">
        <f t="shared" si="0"/>
        <v>44.052863436123346</v>
      </c>
    </row>
    <row r="16" spans="2:14" s="6" customFormat="1" ht="24.75" customHeight="1" thickBot="1" thickTop="1">
      <c r="B16" s="21" t="s">
        <v>14</v>
      </c>
      <c r="C16" s="27" t="s">
        <v>50</v>
      </c>
      <c r="D16" s="23" t="s">
        <v>90</v>
      </c>
      <c r="E16" s="24" t="s">
        <v>52</v>
      </c>
      <c r="F16" s="24" t="s">
        <v>51</v>
      </c>
      <c r="G16" s="26" t="s">
        <v>37</v>
      </c>
      <c r="H16" s="52">
        <v>53000</v>
      </c>
      <c r="I16" s="52">
        <v>40000</v>
      </c>
      <c r="J16" s="28">
        <v>0.76</v>
      </c>
      <c r="K16" s="52">
        <v>13000</v>
      </c>
      <c r="L16" s="25">
        <v>0.24</v>
      </c>
      <c r="M16" s="45">
        <v>25000</v>
      </c>
      <c r="N16" s="56">
        <f t="shared" si="0"/>
        <v>47.16981132075472</v>
      </c>
    </row>
    <row r="17" spans="2:14" s="6" customFormat="1" ht="24.75" customHeight="1" thickBot="1" thickTop="1">
      <c r="B17" s="21" t="s">
        <v>15</v>
      </c>
      <c r="C17" s="27" t="s">
        <v>53</v>
      </c>
      <c r="D17" s="23" t="s">
        <v>91</v>
      </c>
      <c r="E17" s="24" t="s">
        <v>92</v>
      </c>
      <c r="F17" s="24" t="s">
        <v>54</v>
      </c>
      <c r="G17" s="26" t="s">
        <v>37</v>
      </c>
      <c r="H17" s="52">
        <v>104500</v>
      </c>
      <c r="I17" s="52">
        <v>73000</v>
      </c>
      <c r="J17" s="28">
        <v>0.7</v>
      </c>
      <c r="K17" s="52">
        <v>31500</v>
      </c>
      <c r="L17" s="25">
        <v>0.3</v>
      </c>
      <c r="M17" s="45">
        <v>25000</v>
      </c>
      <c r="N17" s="56">
        <f t="shared" si="0"/>
        <v>23.923444976076556</v>
      </c>
    </row>
    <row r="18" spans="2:14" s="6" customFormat="1" ht="24.75" customHeight="1" thickBot="1" thickTop="1">
      <c r="B18" s="21" t="s">
        <v>16</v>
      </c>
      <c r="C18" s="27" t="s">
        <v>55</v>
      </c>
      <c r="D18" s="23" t="s">
        <v>93</v>
      </c>
      <c r="E18" s="24" t="s">
        <v>94</v>
      </c>
      <c r="F18" s="24" t="s">
        <v>56</v>
      </c>
      <c r="G18" s="26" t="s">
        <v>37</v>
      </c>
      <c r="H18" s="52">
        <v>98500</v>
      </c>
      <c r="I18" s="52">
        <v>50000</v>
      </c>
      <c r="J18" s="28">
        <v>0.51</v>
      </c>
      <c r="K18" s="52">
        <v>48500</v>
      </c>
      <c r="L18" s="25">
        <v>0.49</v>
      </c>
      <c r="M18" s="45">
        <v>10000</v>
      </c>
      <c r="N18" s="56">
        <f t="shared" si="0"/>
        <v>10.152284263959391</v>
      </c>
    </row>
    <row r="19" spans="2:14" s="6" customFormat="1" ht="24.75" customHeight="1" thickBot="1" thickTop="1">
      <c r="B19" s="21" t="s">
        <v>17</v>
      </c>
      <c r="C19" s="27" t="s">
        <v>55</v>
      </c>
      <c r="D19" s="23" t="s">
        <v>93</v>
      </c>
      <c r="E19" s="24" t="s">
        <v>94</v>
      </c>
      <c r="F19" s="24" t="s">
        <v>59</v>
      </c>
      <c r="G19" s="26" t="s">
        <v>37</v>
      </c>
      <c r="H19" s="52">
        <v>85000</v>
      </c>
      <c r="I19" s="52">
        <v>50000</v>
      </c>
      <c r="J19" s="28">
        <v>0.59</v>
      </c>
      <c r="K19" s="52">
        <v>35000</v>
      </c>
      <c r="L19" s="25">
        <v>0.41</v>
      </c>
      <c r="M19" s="45">
        <v>10000</v>
      </c>
      <c r="N19" s="56">
        <f t="shared" si="0"/>
        <v>11.764705882352942</v>
      </c>
    </row>
    <row r="20" spans="2:14" s="6" customFormat="1" ht="24.75" customHeight="1" thickBot="1" thickTop="1">
      <c r="B20" s="21" t="s">
        <v>18</v>
      </c>
      <c r="C20" s="27" t="s">
        <v>57</v>
      </c>
      <c r="D20" s="23" t="s">
        <v>58</v>
      </c>
      <c r="E20" s="24" t="s">
        <v>95</v>
      </c>
      <c r="F20" s="24" t="s">
        <v>60</v>
      </c>
      <c r="G20" s="26" t="s">
        <v>37</v>
      </c>
      <c r="H20" s="52">
        <v>99000</v>
      </c>
      <c r="I20" s="52">
        <v>89000</v>
      </c>
      <c r="J20" s="28">
        <v>0.9</v>
      </c>
      <c r="K20" s="52">
        <v>10000</v>
      </c>
      <c r="L20" s="25">
        <v>0.1</v>
      </c>
      <c r="M20" s="45">
        <v>40000</v>
      </c>
      <c r="N20" s="56">
        <f t="shared" si="0"/>
        <v>40.4040404040404</v>
      </c>
    </row>
    <row r="21" spans="2:14" s="6" customFormat="1" ht="24.75" customHeight="1" thickBot="1" thickTop="1">
      <c r="B21" s="21" t="s">
        <v>19</v>
      </c>
      <c r="C21" s="27" t="s">
        <v>61</v>
      </c>
      <c r="D21" s="23" t="s">
        <v>96</v>
      </c>
      <c r="E21" s="24" t="s">
        <v>32</v>
      </c>
      <c r="F21" s="24" t="s">
        <v>62</v>
      </c>
      <c r="G21" s="26" t="s">
        <v>37</v>
      </c>
      <c r="H21" s="52">
        <v>155900</v>
      </c>
      <c r="I21" s="52">
        <v>61700</v>
      </c>
      <c r="J21" s="28">
        <v>0.4</v>
      </c>
      <c r="K21" s="52">
        <v>94200</v>
      </c>
      <c r="L21" s="25">
        <v>0.6</v>
      </c>
      <c r="M21" s="45">
        <v>31000</v>
      </c>
      <c r="N21" s="56">
        <f t="shared" si="0"/>
        <v>19.884541372674793</v>
      </c>
    </row>
    <row r="22" spans="2:14" s="6" customFormat="1" ht="24.75" customHeight="1" thickBot="1" thickTop="1">
      <c r="B22" s="21" t="s">
        <v>20</v>
      </c>
      <c r="C22" s="27" t="s">
        <v>63</v>
      </c>
      <c r="D22" s="23" t="s">
        <v>97</v>
      </c>
      <c r="E22" s="24" t="s">
        <v>65</v>
      </c>
      <c r="F22" s="24" t="s">
        <v>64</v>
      </c>
      <c r="G22" s="26" t="s">
        <v>37</v>
      </c>
      <c r="H22" s="52">
        <v>238000</v>
      </c>
      <c r="I22" s="52">
        <v>100000</v>
      </c>
      <c r="J22" s="28">
        <v>0.42</v>
      </c>
      <c r="K22" s="52">
        <v>138000</v>
      </c>
      <c r="L22" s="25">
        <v>0.58</v>
      </c>
      <c r="M22" s="45">
        <v>50000</v>
      </c>
      <c r="N22" s="56">
        <f t="shared" si="0"/>
        <v>21.008403361344538</v>
      </c>
    </row>
    <row r="23" spans="2:14" s="6" customFormat="1" ht="24.75" customHeight="1" thickBot="1" thickTop="1">
      <c r="B23" s="21" t="s">
        <v>21</v>
      </c>
      <c r="C23" s="27" t="s">
        <v>66</v>
      </c>
      <c r="D23" s="23" t="s">
        <v>98</v>
      </c>
      <c r="E23" s="24" t="s">
        <v>99</v>
      </c>
      <c r="F23" s="24" t="s">
        <v>67</v>
      </c>
      <c r="G23" s="26" t="s">
        <v>30</v>
      </c>
      <c r="H23" s="52">
        <v>60000</v>
      </c>
      <c r="I23" s="52">
        <v>24000</v>
      </c>
      <c r="J23" s="28">
        <v>0.4</v>
      </c>
      <c r="K23" s="52">
        <v>36000</v>
      </c>
      <c r="L23" s="25">
        <v>0.6</v>
      </c>
      <c r="M23" s="45">
        <v>10000</v>
      </c>
      <c r="N23" s="56">
        <f t="shared" si="0"/>
        <v>16.666666666666668</v>
      </c>
    </row>
    <row r="24" spans="2:14" s="6" customFormat="1" ht="24.75" customHeight="1" thickBot="1" thickTop="1">
      <c r="B24" s="21" t="s">
        <v>22</v>
      </c>
      <c r="C24" s="27" t="s">
        <v>69</v>
      </c>
      <c r="D24" s="23" t="s">
        <v>100</v>
      </c>
      <c r="E24" s="24" t="s">
        <v>101</v>
      </c>
      <c r="F24" s="24" t="s">
        <v>68</v>
      </c>
      <c r="G24" s="26" t="s">
        <v>37</v>
      </c>
      <c r="H24" s="52">
        <v>52000</v>
      </c>
      <c r="I24" s="52">
        <v>45000</v>
      </c>
      <c r="J24" s="28">
        <v>0.87</v>
      </c>
      <c r="K24" s="52">
        <v>7000</v>
      </c>
      <c r="L24" s="25">
        <v>0.13</v>
      </c>
      <c r="M24" s="45">
        <v>10000</v>
      </c>
      <c r="N24" s="56">
        <f t="shared" si="0"/>
        <v>19.23076923076923</v>
      </c>
    </row>
    <row r="25" spans="2:14" s="6" customFormat="1" ht="24.75" customHeight="1" thickBot="1" thickTop="1">
      <c r="B25" s="21" t="s">
        <v>23</v>
      </c>
      <c r="C25" s="27" t="s">
        <v>69</v>
      </c>
      <c r="D25" s="23" t="s">
        <v>100</v>
      </c>
      <c r="E25" s="24" t="s">
        <v>101</v>
      </c>
      <c r="F25" s="24" t="s">
        <v>70</v>
      </c>
      <c r="G25" s="26" t="s">
        <v>37</v>
      </c>
      <c r="H25" s="52">
        <v>53500</v>
      </c>
      <c r="I25" s="52">
        <v>46000</v>
      </c>
      <c r="J25" s="28">
        <v>0.86</v>
      </c>
      <c r="K25" s="52">
        <v>7500</v>
      </c>
      <c r="L25" s="25">
        <v>0.14</v>
      </c>
      <c r="M25" s="45">
        <v>10000</v>
      </c>
      <c r="N25" s="56">
        <f t="shared" si="0"/>
        <v>18.69158878504673</v>
      </c>
    </row>
    <row r="26" spans="2:14" s="6" customFormat="1" ht="24.75" customHeight="1" thickBot="1" thickTop="1">
      <c r="B26" s="21" t="s">
        <v>24</v>
      </c>
      <c r="C26" s="27" t="s">
        <v>71</v>
      </c>
      <c r="D26" s="23" t="s">
        <v>72</v>
      </c>
      <c r="E26" s="24" t="s">
        <v>74</v>
      </c>
      <c r="F26" s="24" t="s">
        <v>73</v>
      </c>
      <c r="G26" s="26" t="s">
        <v>30</v>
      </c>
      <c r="H26" s="52">
        <v>55000</v>
      </c>
      <c r="I26" s="52">
        <v>49500</v>
      </c>
      <c r="J26" s="28">
        <v>0.9</v>
      </c>
      <c r="K26" s="52">
        <v>5500</v>
      </c>
      <c r="L26" s="25">
        <v>0.1</v>
      </c>
      <c r="M26" s="45">
        <v>5000</v>
      </c>
      <c r="N26" s="56">
        <f t="shared" si="0"/>
        <v>9.090909090909092</v>
      </c>
    </row>
    <row r="27" spans="2:14" s="6" customFormat="1" ht="24.75" customHeight="1" thickBot="1" thickTop="1">
      <c r="B27" s="21" t="s">
        <v>25</v>
      </c>
      <c r="C27" s="27" t="s">
        <v>75</v>
      </c>
      <c r="D27" s="23" t="s">
        <v>76</v>
      </c>
      <c r="E27" s="24" t="s">
        <v>78</v>
      </c>
      <c r="F27" s="24" t="s">
        <v>77</v>
      </c>
      <c r="G27" s="26" t="s">
        <v>37</v>
      </c>
      <c r="H27" s="52">
        <v>100000</v>
      </c>
      <c r="I27" s="52">
        <v>100000</v>
      </c>
      <c r="J27" s="28">
        <v>1</v>
      </c>
      <c r="K27" s="52">
        <v>0</v>
      </c>
      <c r="L27" s="25">
        <v>0</v>
      </c>
      <c r="M27" s="45">
        <v>0</v>
      </c>
      <c r="N27" s="56">
        <f t="shared" si="0"/>
        <v>0</v>
      </c>
    </row>
    <row r="28" spans="2:14" s="6" customFormat="1" ht="24.75" customHeight="1" thickBot="1" thickTop="1">
      <c r="B28" s="29" t="s">
        <v>26</v>
      </c>
      <c r="C28" s="27" t="s">
        <v>75</v>
      </c>
      <c r="D28" s="23" t="s">
        <v>76</v>
      </c>
      <c r="E28" s="24" t="s">
        <v>78</v>
      </c>
      <c r="F28" s="30" t="s">
        <v>79</v>
      </c>
      <c r="G28" s="26" t="s">
        <v>37</v>
      </c>
      <c r="H28" s="53">
        <v>100000</v>
      </c>
      <c r="I28" s="52">
        <v>100000</v>
      </c>
      <c r="J28" s="31">
        <v>1</v>
      </c>
      <c r="K28" s="52">
        <v>0</v>
      </c>
      <c r="L28" s="32">
        <v>0</v>
      </c>
      <c r="M28" s="46">
        <v>0</v>
      </c>
      <c r="N28" s="56">
        <f t="shared" si="0"/>
        <v>0</v>
      </c>
    </row>
    <row r="29" spans="2:14" s="13" customFormat="1" ht="30" customHeight="1" thickBot="1" thickTop="1">
      <c r="B29" s="65" t="s">
        <v>13</v>
      </c>
      <c r="C29" s="66"/>
      <c r="D29" s="66"/>
      <c r="E29" s="66"/>
      <c r="F29" s="66"/>
      <c r="G29" s="41"/>
      <c r="H29" s="42">
        <f>SUM(H9:H28)</f>
        <v>1847900</v>
      </c>
      <c r="I29" s="42">
        <f>SUM(I9:I28)</f>
        <v>1197000</v>
      </c>
      <c r="J29" s="41"/>
      <c r="K29" s="42">
        <f>SUM(K9:K28)</f>
        <v>650900</v>
      </c>
      <c r="L29" s="41"/>
      <c r="M29" s="42">
        <f>SUM(M9:M28)</f>
        <v>589100</v>
      </c>
      <c r="N29" s="41"/>
    </row>
    <row r="30" spans="2:13" ht="15.75" thickTop="1">
      <c r="B30" s="1"/>
      <c r="C30" s="1"/>
      <c r="D30" s="9"/>
      <c r="E30" s="1"/>
      <c r="F30" s="1"/>
      <c r="H30" s="10"/>
      <c r="I30" s="10"/>
      <c r="J30" s="2"/>
      <c r="K30" s="10"/>
      <c r="L30" s="2"/>
      <c r="M30" s="47"/>
    </row>
    <row r="31" spans="2:13" ht="15">
      <c r="B31" s="1"/>
      <c r="C31" s="1"/>
      <c r="D31" s="9"/>
      <c r="E31" s="1"/>
      <c r="F31" s="1"/>
      <c r="H31" s="10"/>
      <c r="I31" s="10"/>
      <c r="J31" s="2"/>
      <c r="K31" s="10"/>
      <c r="L31" s="2"/>
      <c r="M31" s="47"/>
    </row>
    <row r="32" spans="2:13" ht="15">
      <c r="B32" s="1"/>
      <c r="C32" s="1"/>
      <c r="D32" s="9"/>
      <c r="E32" s="1"/>
      <c r="F32" s="1"/>
      <c r="H32" s="10"/>
      <c r="I32" s="10"/>
      <c r="J32" s="2"/>
      <c r="K32" s="10"/>
      <c r="L32" s="2"/>
      <c r="M32" s="47"/>
    </row>
    <row r="33" spans="2:19" ht="14.25">
      <c r="B33" s="7"/>
      <c r="C33" s="5"/>
      <c r="E33" s="5"/>
      <c r="F33" s="5"/>
      <c r="G33" s="5"/>
      <c r="H33" s="11"/>
      <c r="I33" s="11"/>
      <c r="J33" s="5"/>
      <c r="K33" s="11"/>
      <c r="L33" s="5"/>
      <c r="M33" s="48"/>
      <c r="N33" s="58"/>
      <c r="O33" s="5"/>
      <c r="P33" s="4"/>
      <c r="Q33" s="4"/>
      <c r="R33" s="4"/>
      <c r="S33" s="4"/>
    </row>
    <row r="34" spans="2:19" ht="14.25">
      <c r="B34" s="7"/>
      <c r="C34" s="5"/>
      <c r="E34" s="5"/>
      <c r="F34" s="5"/>
      <c r="G34" s="5"/>
      <c r="H34" s="11"/>
      <c r="I34" s="11"/>
      <c r="J34" s="5"/>
      <c r="K34" s="11"/>
      <c r="L34" s="5"/>
      <c r="M34" s="48"/>
      <c r="N34" s="58"/>
      <c r="O34" s="5"/>
      <c r="P34" s="4"/>
      <c r="Q34" s="4"/>
      <c r="R34" s="4"/>
      <c r="S34" s="4"/>
    </row>
    <row r="35" spans="2:19" ht="14.25">
      <c r="B35" s="7"/>
      <c r="C35" s="5"/>
      <c r="E35" s="5"/>
      <c r="F35" s="5"/>
      <c r="G35" s="5"/>
      <c r="H35" s="11"/>
      <c r="I35" s="11"/>
      <c r="J35" s="5"/>
      <c r="K35" s="11"/>
      <c r="L35" s="5"/>
      <c r="M35" s="48"/>
      <c r="N35" s="58"/>
      <c r="O35" s="5"/>
      <c r="P35" s="4"/>
      <c r="Q35" s="4"/>
      <c r="R35" s="4"/>
      <c r="S35" s="4"/>
    </row>
    <row r="36" spans="2:19" ht="14.25">
      <c r="B36" s="7"/>
      <c r="C36" s="5"/>
      <c r="E36" s="5"/>
      <c r="F36" s="5"/>
      <c r="G36" s="5"/>
      <c r="H36" s="11"/>
      <c r="I36" s="11"/>
      <c r="J36" s="5"/>
      <c r="K36" s="11"/>
      <c r="L36" s="5"/>
      <c r="M36" s="48"/>
      <c r="N36" s="58"/>
      <c r="O36" s="5"/>
      <c r="P36" s="4"/>
      <c r="Q36" s="4"/>
      <c r="R36" s="4"/>
      <c r="S36" s="4"/>
    </row>
    <row r="37" spans="2:19" ht="14.25">
      <c r="B37" s="7"/>
      <c r="C37" s="5"/>
      <c r="E37" s="5"/>
      <c r="F37" s="5"/>
      <c r="G37" s="5"/>
      <c r="H37" s="11"/>
      <c r="I37" s="11"/>
      <c r="J37" s="5"/>
      <c r="K37" s="11"/>
      <c r="L37" s="5"/>
      <c r="M37" s="48"/>
      <c r="N37" s="59"/>
      <c r="O37" s="5"/>
      <c r="P37" s="4"/>
      <c r="Q37" s="4"/>
      <c r="R37" s="4"/>
      <c r="S37" s="4"/>
    </row>
    <row r="38" spans="2:19" ht="14.25">
      <c r="B38" s="7"/>
      <c r="C38" s="5"/>
      <c r="E38" s="5"/>
      <c r="F38" s="5"/>
      <c r="G38" s="5"/>
      <c r="H38" s="11"/>
      <c r="I38" s="11"/>
      <c r="J38" s="5"/>
      <c r="K38" s="11"/>
      <c r="L38" s="5"/>
      <c r="M38" s="48"/>
      <c r="N38" s="58"/>
      <c r="O38" s="5"/>
      <c r="P38" s="4"/>
      <c r="Q38" s="4"/>
      <c r="R38" s="4"/>
      <c r="S38" s="4"/>
    </row>
    <row r="39" spans="2:19" ht="14.25">
      <c r="B39" s="7"/>
      <c r="C39" s="5"/>
      <c r="E39" s="5"/>
      <c r="F39" s="5"/>
      <c r="G39" s="5"/>
      <c r="H39" s="11"/>
      <c r="I39" s="11"/>
      <c r="J39" s="5"/>
      <c r="K39" s="11"/>
      <c r="L39" s="5"/>
      <c r="M39" s="48"/>
      <c r="N39" s="58"/>
      <c r="O39" s="5"/>
      <c r="P39" s="4"/>
      <c r="Q39" s="4"/>
      <c r="R39" s="4"/>
      <c r="S39" s="4"/>
    </row>
    <row r="40" spans="2:13" ht="15">
      <c r="B40" s="7"/>
      <c r="M40" s="49"/>
    </row>
    <row r="41" spans="2:13" ht="15">
      <c r="B41" s="7"/>
      <c r="M41" s="49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</sheetData>
  <mergeCells count="4">
    <mergeCell ref="K6:N6"/>
    <mergeCell ref="L5:N5"/>
    <mergeCell ref="B29:F29"/>
    <mergeCell ref="B7:N7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brom</dc:creator>
  <cp:keywords/>
  <dc:description/>
  <cp:lastModifiedBy>chrastova</cp:lastModifiedBy>
  <cp:lastPrinted>2008-04-10T05:42:32Z</cp:lastPrinted>
  <dcterms:created xsi:type="dcterms:W3CDTF">2007-12-20T06:59:53Z</dcterms:created>
  <dcterms:modified xsi:type="dcterms:W3CDTF">2008-04-10T08:16:49Z</dcterms:modified>
  <cp:category/>
  <cp:version/>
  <cp:contentType/>
  <cp:contentStatus/>
</cp:coreProperties>
</file>