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Školství celkem" sheetId="1" r:id="rId1"/>
    <sheet name="§ 3114" sheetId="2" r:id="rId2"/>
    <sheet name="§ 3121" sheetId="3" r:id="rId3"/>
    <sheet name="§ 3122" sheetId="4" r:id="rId4"/>
    <sheet name="§ 3123" sheetId="5" r:id="rId5"/>
    <sheet name="§ 3124" sheetId="6" r:id="rId6"/>
    <sheet name="§ 3125" sheetId="7" r:id="rId7"/>
    <sheet name="§ 3146" sheetId="8" r:id="rId8"/>
    <sheet name="§ 3147" sheetId="9" r:id="rId9"/>
    <sheet name="§ 3149" sheetId="10" r:id="rId10"/>
    <sheet name="§ 3231" sheetId="11" r:id="rId11"/>
    <sheet name="§ 3421" sheetId="12" r:id="rId12"/>
    <sheet name="§ 4322" sheetId="13" r:id="rId13"/>
  </sheets>
  <definedNames>
    <definedName name="_1133">'§ 3114'!$B$2</definedName>
    <definedName name="_2410">'§ 3121'!$B$2</definedName>
    <definedName name="_3">'Školství celkem'!$A$3</definedName>
    <definedName name="_3498">'§ 3122'!$B$2</definedName>
    <definedName name="_4838">'§ 3123'!$B$2</definedName>
    <definedName name="_6052">'§ 3124'!$B$2</definedName>
    <definedName name="_6321">'§ 3125'!$B$2</definedName>
    <definedName name="_6590">'§ 3146'!$B$2</definedName>
    <definedName name="_7111">'§ 3147'!$B$2</definedName>
    <definedName name="_7443">'§ 3149'!$B$2</definedName>
    <definedName name="_7775">#REF!</definedName>
    <definedName name="_7912">'§ 3231'!$B$2</definedName>
    <definedName name="_8559">'§ 3421'!$B$2</definedName>
    <definedName name="_9269">'§ 4322'!$B$2</definedName>
    <definedName name="_xlnm.Print_Area" localSheetId="1">'§ 3114'!$A$1:$N$82</definedName>
    <definedName name="_xlnm.Print_Area" localSheetId="2">'§ 3121'!$A$1:$N$74</definedName>
    <definedName name="_xlnm.Print_Area" localSheetId="3">'§ 3122'!$A$1:$N$86</definedName>
    <definedName name="_xlnm.Print_Area" localSheetId="4">'§ 3123'!$A$1:$N$82</definedName>
    <definedName name="_xlnm.Print_Area" localSheetId="7">'§ 3146'!$A$1:$N$38</definedName>
    <definedName name="_xlnm.Print_Area" localSheetId="10">'§ 3231'!$A$1:$N$46</definedName>
    <definedName name="_xlnm.Print_Area" localSheetId="11">'§ 3421'!$A$1:$N$46</definedName>
    <definedName name="_xlnm.Print_Area" localSheetId="12">'§ 4322'!$A$1:$N$54</definedName>
    <definedName name="_xlnm.Print_Area" localSheetId="0">'Školství celkem'!$A$1:$N$67</definedName>
  </definedNames>
  <calcPr fullCalcOnLoad="1"/>
</workbook>
</file>

<file path=xl/sharedStrings.xml><?xml version="1.0" encoding="utf-8"?>
<sst xmlns="http://schemas.openxmlformats.org/spreadsheetml/2006/main" count="5329" uniqueCount="2615">
  <si>
    <t xml:space="preserve"> 21 765</t>
  </si>
  <si>
    <t>Gymnázium, SOŠ a VOŠ Ledeč nad Sázavou</t>
  </si>
  <si>
    <t xml:space="preserve"> 41 290</t>
  </si>
  <si>
    <t xml:space="preserve"> 44 965</t>
  </si>
  <si>
    <t xml:space="preserve"> 42 906</t>
  </si>
  <si>
    <t xml:space="preserve"> 41 206</t>
  </si>
  <si>
    <t xml:space="preserve"> 44 885</t>
  </si>
  <si>
    <t xml:space="preserve"> 42 817</t>
  </si>
  <si>
    <t xml:space="preserve">  107</t>
  </si>
  <si>
    <t xml:space="preserve">  84</t>
  </si>
  <si>
    <t>Gymnáziun Žďár nad Sázavou</t>
  </si>
  <si>
    <t xml:space="preserve"> 21 112</t>
  </si>
  <si>
    <t xml:space="preserve"> 21 767</t>
  </si>
  <si>
    <t xml:space="preserve"> 21 770</t>
  </si>
  <si>
    <t xml:space="preserve"> 21 105</t>
  </si>
  <si>
    <t xml:space="preserve"> 21 730</t>
  </si>
  <si>
    <t xml:space="preserve">  75</t>
  </si>
  <si>
    <t xml:space="preserve"> 5 248</t>
  </si>
  <si>
    <t xml:space="preserve"> 4 926</t>
  </si>
  <si>
    <t xml:space="preserve"> 5 014</t>
  </si>
  <si>
    <t xml:space="preserve"> 19 202</t>
  </si>
  <si>
    <t xml:space="preserve"> 20 457</t>
  </si>
  <si>
    <t xml:space="preserve"> 20 453</t>
  </si>
  <si>
    <t xml:space="preserve">  942</t>
  </si>
  <si>
    <t xml:space="preserve"> 1 208</t>
  </si>
  <si>
    <t xml:space="preserve">  380</t>
  </si>
  <si>
    <t xml:space="preserve"> 3 770</t>
  </si>
  <si>
    <t xml:space="preserve"> 4 044</t>
  </si>
  <si>
    <t xml:space="preserve"> 3 586</t>
  </si>
  <si>
    <t xml:space="preserve"> 12 765</t>
  </si>
  <si>
    <t xml:space="preserve"> 13 080</t>
  </si>
  <si>
    <t xml:space="preserve"> 13 089</t>
  </si>
  <si>
    <t xml:space="preserve">  177</t>
  </si>
  <si>
    <t xml:space="preserve"> 3 240</t>
  </si>
  <si>
    <t xml:space="preserve"> 3 511</t>
  </si>
  <si>
    <t xml:space="preserve"> 12 824</t>
  </si>
  <si>
    <t xml:space="preserve"> 13 063</t>
  </si>
  <si>
    <t xml:space="preserve"> 13 014</t>
  </si>
  <si>
    <t xml:space="preserve">  638</t>
  </si>
  <si>
    <t xml:space="preserve"> 2 951</t>
  </si>
  <si>
    <t xml:space="preserve"> 3 172</t>
  </si>
  <si>
    <t xml:space="preserve"> 3 289</t>
  </si>
  <si>
    <t xml:space="preserve"> 3 216</t>
  </si>
  <si>
    <t xml:space="preserve"> 3 333</t>
  </si>
  <si>
    <t xml:space="preserve"> 18 122</t>
  </si>
  <si>
    <t xml:space="preserve"> 19 472</t>
  </si>
  <si>
    <t xml:space="preserve"> 19 793</t>
  </si>
  <si>
    <t xml:space="preserve">  334</t>
  </si>
  <si>
    <t xml:space="preserve">  190</t>
  </si>
  <si>
    <t xml:space="preserve">  255</t>
  </si>
  <si>
    <t xml:space="preserve"> 2 538</t>
  </si>
  <si>
    <t xml:space="preserve"> 2 587</t>
  </si>
  <si>
    <t xml:space="preserve"> 2 621</t>
  </si>
  <si>
    <t xml:space="preserve"> 12 179</t>
  </si>
  <si>
    <t xml:space="preserve"> 13 032</t>
  </si>
  <si>
    <t xml:space="preserve"> 13 375</t>
  </si>
  <si>
    <t xml:space="preserve"> 1 197</t>
  </si>
  <si>
    <t xml:space="preserve">  600</t>
  </si>
  <si>
    <t xml:space="preserve"> 4 962</t>
  </si>
  <si>
    <t xml:space="preserve"> 4 917</t>
  </si>
  <si>
    <t xml:space="preserve"> 5 118</t>
  </si>
  <si>
    <t xml:space="preserve"> 29 076</t>
  </si>
  <si>
    <t xml:space="preserve"> 30 683</t>
  </si>
  <si>
    <t xml:space="preserve"> 30 751</t>
  </si>
  <si>
    <t xml:space="preserve">  322</t>
  </si>
  <si>
    <t xml:space="preserve"> 6 719</t>
  </si>
  <si>
    <t xml:space="preserve"> 6 707</t>
  </si>
  <si>
    <t xml:space="preserve"> 6 650</t>
  </si>
  <si>
    <t xml:space="preserve"> 24 515</t>
  </si>
  <si>
    <t xml:space="preserve"> 25 601</t>
  </si>
  <si>
    <t xml:space="preserve"> 24 350</t>
  </si>
  <si>
    <t xml:space="preserve"> 6 384</t>
  </si>
  <si>
    <t xml:space="preserve"> 6 004</t>
  </si>
  <si>
    <t xml:space="preserve"> 5 780</t>
  </si>
  <si>
    <t xml:space="preserve"> 1 738</t>
  </si>
  <si>
    <t xml:space="preserve"> 1 944</t>
  </si>
  <si>
    <t xml:space="preserve"> 1 993</t>
  </si>
  <si>
    <t xml:space="preserve"> 5 845</t>
  </si>
  <si>
    <t xml:space="preserve"> 6 083</t>
  </si>
  <si>
    <t xml:space="preserve">  207</t>
  </si>
  <si>
    <t xml:space="preserve">  241</t>
  </si>
  <si>
    <t xml:space="preserve"> 2 991</t>
  </si>
  <si>
    <t xml:space="preserve"> 2 527</t>
  </si>
  <si>
    <t xml:space="preserve"> 2 716</t>
  </si>
  <si>
    <t xml:space="preserve"> 2 734</t>
  </si>
  <si>
    <t xml:space="preserve"> 16 750</t>
  </si>
  <si>
    <t>RK-10-2008-21, př. 1</t>
  </si>
  <si>
    <t xml:space="preserve"> 17 935</t>
  </si>
  <si>
    <t xml:space="preserve"> 17 765</t>
  </si>
  <si>
    <t xml:space="preserve"> 1 667</t>
  </si>
  <si>
    <t xml:space="preserve"> 1 665</t>
  </si>
  <si>
    <t xml:space="preserve"> 4 015</t>
  </si>
  <si>
    <t xml:space="preserve"> 3 841</t>
  </si>
  <si>
    <t xml:space="preserve"> 3 917</t>
  </si>
  <si>
    <t xml:space="preserve"> 19 746</t>
  </si>
  <si>
    <t xml:space="preserve"> 21 317</t>
  </si>
  <si>
    <t xml:space="preserve"> 22 092</t>
  </si>
  <si>
    <t xml:space="preserve">  307</t>
  </si>
  <si>
    <t xml:space="preserve">  259</t>
  </si>
  <si>
    <t xml:space="preserve">  240</t>
  </si>
  <si>
    <t xml:space="preserve">  577</t>
  </si>
  <si>
    <t xml:space="preserve"> 2 885</t>
  </si>
  <si>
    <t xml:space="preserve"> 3 055</t>
  </si>
  <si>
    <t xml:space="preserve"> 12 438</t>
  </si>
  <si>
    <t xml:space="preserve"> 12 995</t>
  </si>
  <si>
    <t xml:space="preserve"> 13 279</t>
  </si>
  <si>
    <t xml:space="preserve">  486</t>
  </si>
  <si>
    <t xml:space="preserve">  197</t>
  </si>
  <si>
    <t xml:space="preserve">  420</t>
  </si>
  <si>
    <t xml:space="preserve"> 3 730</t>
  </si>
  <si>
    <t xml:space="preserve"> 3 951</t>
  </si>
  <si>
    <t xml:space="preserve"> 4 225</t>
  </si>
  <si>
    <t xml:space="preserve"> 15 816</t>
  </si>
  <si>
    <t xml:space="preserve"> 17 127</t>
  </si>
  <si>
    <t xml:space="preserve"> 16 307</t>
  </si>
  <si>
    <t xml:space="preserve">  820</t>
  </si>
  <si>
    <t xml:space="preserve">  751</t>
  </si>
  <si>
    <t xml:space="preserve">  636</t>
  </si>
  <si>
    <t xml:space="preserve"> 6 029</t>
  </si>
  <si>
    <t xml:space="preserve"> 8 083</t>
  </si>
  <si>
    <t xml:space="preserve"> 7 187</t>
  </si>
  <si>
    <t xml:space="preserve"> 28 079</t>
  </si>
  <si>
    <t xml:space="preserve"> 29 051</t>
  </si>
  <si>
    <t xml:space="preserve"> 28 495</t>
  </si>
  <si>
    <t xml:space="preserve"> 7 182</t>
  </si>
  <si>
    <t xml:space="preserve"> 7 831</t>
  </si>
  <si>
    <t xml:space="preserve"> 7 224</t>
  </si>
  <si>
    <t xml:space="preserve"> 3 943</t>
  </si>
  <si>
    <t xml:space="preserve"> 3 829</t>
  </si>
  <si>
    <t xml:space="preserve"> 17 086</t>
  </si>
  <si>
    <t xml:space="preserve"> 17 501</t>
  </si>
  <si>
    <t xml:space="preserve"> 17 699</t>
  </si>
  <si>
    <t xml:space="preserve">  245</t>
  </si>
  <si>
    <t xml:space="preserve">  323</t>
  </si>
  <si>
    <t xml:space="preserve"> 1 957</t>
  </si>
  <si>
    <t xml:space="preserve"> 1 357</t>
  </si>
  <si>
    <t xml:space="preserve">  675</t>
  </si>
  <si>
    <t xml:space="preserve"> 1 183</t>
  </si>
  <si>
    <t xml:space="preserve"> 1 503</t>
  </si>
  <si>
    <t xml:space="preserve"> 1 398</t>
  </si>
  <si>
    <t xml:space="preserve"> 1 650</t>
  </si>
  <si>
    <t xml:space="preserve">  503</t>
  </si>
  <si>
    <t xml:space="preserve">  572</t>
  </si>
  <si>
    <t xml:space="preserve">  492</t>
  </si>
  <si>
    <t xml:space="preserve">  450</t>
  </si>
  <si>
    <t xml:space="preserve">  554</t>
  </si>
  <si>
    <t xml:space="preserve">  846</t>
  </si>
  <si>
    <t xml:space="preserve">  604</t>
  </si>
  <si>
    <t xml:space="preserve">  551</t>
  </si>
  <si>
    <t xml:space="preserve"> 1 018</t>
  </si>
  <si>
    <t xml:space="preserve">  616</t>
  </si>
  <si>
    <t xml:space="preserve">  583</t>
  </si>
  <si>
    <t xml:space="preserve">  603</t>
  </si>
  <si>
    <t xml:space="preserve">  478</t>
  </si>
  <si>
    <t xml:space="preserve">  838</t>
  </si>
  <si>
    <t xml:space="preserve">  275</t>
  </si>
  <si>
    <t xml:space="preserve">  986</t>
  </si>
  <si>
    <t xml:space="preserve">  698</t>
  </si>
  <si>
    <t xml:space="preserve">  793</t>
  </si>
  <si>
    <t xml:space="preserve">  755</t>
  </si>
  <si>
    <t xml:space="preserve">  796</t>
  </si>
  <si>
    <t xml:space="preserve"> 1 054</t>
  </si>
  <si>
    <t xml:space="preserve">  910</t>
  </si>
  <si>
    <t xml:space="preserve"> 1 012</t>
  </si>
  <si>
    <t xml:space="preserve">  396</t>
  </si>
  <si>
    <t xml:space="preserve">  286</t>
  </si>
  <si>
    <t xml:space="preserve">  931</t>
  </si>
  <si>
    <t xml:space="preserve">  724</t>
  </si>
  <si>
    <t xml:space="preserve">  657</t>
  </si>
  <si>
    <t xml:space="preserve">  739</t>
  </si>
  <si>
    <t xml:space="preserve">  740</t>
  </si>
  <si>
    <t xml:space="preserve">  760</t>
  </si>
  <si>
    <t xml:space="preserve">  285</t>
  </si>
  <si>
    <t xml:space="preserve">  49</t>
  </si>
  <si>
    <t xml:space="preserve"> 1 700</t>
  </si>
  <si>
    <t xml:space="preserve"> 2 412</t>
  </si>
  <si>
    <t xml:space="preserve"> 1 611</t>
  </si>
  <si>
    <t xml:space="preserve"> 1 257</t>
  </si>
  <si>
    <t xml:space="preserve"> 1 870</t>
  </si>
  <si>
    <t xml:space="preserve">  153</t>
  </si>
  <si>
    <t xml:space="preserve">  256</t>
  </si>
  <si>
    <t xml:space="preserve"> 6 039</t>
  </si>
  <si>
    <t xml:space="preserve"> 5 019</t>
  </si>
  <si>
    <t xml:space="preserve"> 4 946</t>
  </si>
  <si>
    <t xml:space="preserve"> 3 053</t>
  </si>
  <si>
    <t xml:space="preserve"> 2 960</t>
  </si>
  <si>
    <t xml:space="preserve"> 3 000</t>
  </si>
  <si>
    <t xml:space="preserve">  545</t>
  </si>
  <si>
    <t xml:space="preserve">  590</t>
  </si>
  <si>
    <t xml:space="preserve">  525</t>
  </si>
  <si>
    <t xml:space="preserve">  438</t>
  </si>
  <si>
    <t xml:space="preserve">  434</t>
  </si>
  <si>
    <t xml:space="preserve">  357</t>
  </si>
  <si>
    <t xml:space="preserve">  370</t>
  </si>
  <si>
    <t xml:space="preserve">  555</t>
  </si>
  <si>
    <t xml:space="preserve">  206</t>
  </si>
  <si>
    <t xml:space="preserve"> 1 982</t>
  </si>
  <si>
    <t xml:space="preserve"> 2 355</t>
  </si>
  <si>
    <t xml:space="preserve"> 2 363</t>
  </si>
  <si>
    <t xml:space="preserve"> 2 110</t>
  </si>
  <si>
    <t xml:space="preserve"> 1 115</t>
  </si>
  <si>
    <t xml:space="preserve"> 1 220</t>
  </si>
  <si>
    <t xml:space="preserve">  293</t>
  </si>
  <si>
    <t xml:space="preserve">  799</t>
  </si>
  <si>
    <t xml:space="preserve"> 1 264</t>
  </si>
  <si>
    <t xml:space="preserve"> 1 680</t>
  </si>
  <si>
    <t xml:space="preserve"> 1 800</t>
  </si>
  <si>
    <t xml:space="preserve">  263</t>
  </si>
  <si>
    <t xml:space="preserve">  300</t>
  </si>
  <si>
    <t xml:space="preserve"> 1 322</t>
  </si>
  <si>
    <t xml:space="preserve"> 1 090</t>
  </si>
  <si>
    <t xml:space="preserve">  951</t>
  </si>
  <si>
    <t xml:space="preserve">  973</t>
  </si>
  <si>
    <t xml:space="preserve"> 1 000</t>
  </si>
  <si>
    <t xml:space="preserve">  381</t>
  </si>
  <si>
    <t xml:space="preserve">  474</t>
  </si>
  <si>
    <t xml:space="preserve">  463</t>
  </si>
  <si>
    <t xml:space="preserve">  550</t>
  </si>
  <si>
    <t xml:space="preserve"> 1 172</t>
  </si>
  <si>
    <t xml:space="preserve"> 1 506</t>
  </si>
  <si>
    <t xml:space="preserve"> 1 787</t>
  </si>
  <si>
    <t xml:space="preserve"> 1 460</t>
  </si>
  <si>
    <t xml:space="preserve">  970</t>
  </si>
  <si>
    <t xml:space="preserve">  919</t>
  </si>
  <si>
    <t xml:space="preserve"> 1 110</t>
  </si>
  <si>
    <t xml:space="preserve">  569</t>
  </si>
  <si>
    <t xml:space="preserve"> 3 665</t>
  </si>
  <si>
    <t xml:space="preserve"> 4 340</t>
  </si>
  <si>
    <t xml:space="preserve"> 5 179</t>
  </si>
  <si>
    <t xml:space="preserve"> 4 438</t>
  </si>
  <si>
    <t xml:space="preserve"> 3 902</t>
  </si>
  <si>
    <t xml:space="preserve"> 1 643</t>
  </si>
  <si>
    <t xml:space="preserve"> 2 258</t>
  </si>
  <si>
    <t xml:space="preserve"> 2 571</t>
  </si>
  <si>
    <t xml:space="preserve"> 2 780</t>
  </si>
  <si>
    <t xml:space="preserve">  729</t>
  </si>
  <si>
    <t xml:space="preserve"> 1 102</t>
  </si>
  <si>
    <t xml:space="preserve"> 1 091</t>
  </si>
  <si>
    <t xml:space="preserve"> 2 023</t>
  </si>
  <si>
    <t xml:space="preserve"> 1 400</t>
  </si>
  <si>
    <t xml:space="preserve"> 1 570</t>
  </si>
  <si>
    <t xml:space="preserve"> 1 466</t>
  </si>
  <si>
    <t xml:space="preserve"> 1 323</t>
  </si>
  <si>
    <t xml:space="preserve"> 1 134</t>
  </si>
  <si>
    <t xml:space="preserve">  981</t>
  </si>
  <si>
    <t xml:space="preserve">  990</t>
  </si>
  <si>
    <t xml:space="preserve">  382</t>
  </si>
  <si>
    <t xml:space="preserve">  496</t>
  </si>
  <si>
    <t xml:space="preserve">  142</t>
  </si>
  <si>
    <t xml:space="preserve">  229</t>
  </si>
  <si>
    <t xml:space="preserve"> 13 657</t>
  </si>
  <si>
    <t xml:space="preserve"> 14 602</t>
  </si>
  <si>
    <t xml:space="preserve"> 14 706</t>
  </si>
  <si>
    <t xml:space="preserve">  828</t>
  </si>
  <si>
    <t xml:space="preserve">  885</t>
  </si>
  <si>
    <t xml:space="preserve"> 8 805</t>
  </si>
  <si>
    <t xml:space="preserve"> 9 666</t>
  </si>
  <si>
    <t xml:space="preserve"> 9 434</t>
  </si>
  <si>
    <t xml:space="preserve"> 1 007</t>
  </si>
  <si>
    <t xml:space="preserve">  982</t>
  </si>
  <si>
    <t xml:space="preserve">  979</t>
  </si>
  <si>
    <t xml:space="preserve"> 8 663</t>
  </si>
  <si>
    <t xml:space="preserve"> 9 065</t>
  </si>
  <si>
    <t xml:space="preserve"> 9 340</t>
  </si>
  <si>
    <t xml:space="preserve">  661</t>
  </si>
  <si>
    <t xml:space="preserve">  686</t>
  </si>
  <si>
    <t xml:space="preserve"> 12 913</t>
  </si>
  <si>
    <t xml:space="preserve"> 13 659</t>
  </si>
  <si>
    <t xml:space="preserve"> 14 194</t>
  </si>
  <si>
    <t>Gymnázium V. Makovského se sportovními třídami Nové Město na Moravě</t>
  </si>
  <si>
    <t>Plavecká škola, krytý bazén Hájek, Mládežnická 2, Třebíč</t>
  </si>
  <si>
    <t>Základní umělecká škola, Havlíčkův Brod, Smetanovo náměstí 31</t>
  </si>
  <si>
    <t>Junior - dům dětí a mládeže, středisko vol. času, Chotěboř, Tyršova 793</t>
  </si>
  <si>
    <t>Zařízení výchovného poradenství a preventivně vých. péče</t>
  </si>
  <si>
    <t>Střední školy a konzervatoře sam. zříz. pro žáky se zdrav. post.</t>
  </si>
  <si>
    <t>OA Dr. Albína Bráfa a Jazyková škola s právem st. jazyk. zkoušky Třebíč</t>
  </si>
  <si>
    <t>Akademie - VOŠ, G a SOŠ uměleckoprůmyslová Světlá nad Sázavou</t>
  </si>
  <si>
    <t xml:space="preserve">  423</t>
  </si>
  <si>
    <t xml:space="preserve">  415</t>
  </si>
  <si>
    <t xml:space="preserve">  448</t>
  </si>
  <si>
    <t xml:space="preserve">  499</t>
  </si>
  <si>
    <t xml:space="preserve"> 8 478</t>
  </si>
  <si>
    <t xml:space="preserve"> 9 289</t>
  </si>
  <si>
    <t xml:space="preserve"> 9 599</t>
  </si>
  <si>
    <t xml:space="preserve">  312</t>
  </si>
  <si>
    <t xml:space="preserve">  315</t>
  </si>
  <si>
    <t xml:space="preserve">  327</t>
  </si>
  <si>
    <t xml:space="preserve"> 20 439</t>
  </si>
  <si>
    <t xml:space="preserve"> 21 924</t>
  </si>
  <si>
    <t xml:space="preserve"> 22 263</t>
  </si>
  <si>
    <t xml:space="preserve">  509</t>
  </si>
  <si>
    <t xml:space="preserve">  663</t>
  </si>
  <si>
    <t xml:space="preserve"> 18 081</t>
  </si>
  <si>
    <t xml:space="preserve"> 19 036</t>
  </si>
  <si>
    <t xml:space="preserve"> 18 183</t>
  </si>
  <si>
    <t xml:space="preserve"> 2 212</t>
  </si>
  <si>
    <t xml:space="preserve"> 2 248</t>
  </si>
  <si>
    <t xml:space="preserve"> 4 056</t>
  </si>
  <si>
    <t xml:space="preserve"> 4 329</t>
  </si>
  <si>
    <t xml:space="preserve"> 4 304</t>
  </si>
  <si>
    <t xml:space="preserve">  612</t>
  </si>
  <si>
    <t xml:space="preserve"> 11 745</t>
  </si>
  <si>
    <t xml:space="preserve"> 12 798</t>
  </si>
  <si>
    <t xml:space="preserve"> 12 761</t>
  </si>
  <si>
    <t xml:space="preserve">  303</t>
  </si>
  <si>
    <t xml:space="preserve"> 13 959</t>
  </si>
  <si>
    <t xml:space="preserve"> 15 224</t>
  </si>
  <si>
    <t xml:space="preserve"> 15 875</t>
  </si>
  <si>
    <t xml:space="preserve">  609</t>
  </si>
  <si>
    <t xml:space="preserve">  576</t>
  </si>
  <si>
    <t xml:space="preserve">  650</t>
  </si>
  <si>
    <t xml:space="preserve"> 9 252</t>
  </si>
  <si>
    <t xml:space="preserve"> 9 530</t>
  </si>
  <si>
    <t xml:space="preserve"> 11 208</t>
  </si>
  <si>
    <t xml:space="preserve"> 12 283</t>
  </si>
  <si>
    <t xml:space="preserve"> 11 886</t>
  </si>
  <si>
    <t xml:space="preserve">  445</t>
  </si>
  <si>
    <t xml:space="preserve">  459</t>
  </si>
  <si>
    <t xml:space="preserve"> 21 278</t>
  </si>
  <si>
    <t xml:space="preserve"> 22 760</t>
  </si>
  <si>
    <t xml:space="preserve"> 22 173</t>
  </si>
  <si>
    <t xml:space="preserve"> 1 550</t>
  </si>
  <si>
    <t xml:space="preserve"> 12 014</t>
  </si>
  <si>
    <t xml:space="preserve"> 12 454</t>
  </si>
  <si>
    <t xml:space="preserve"> 12 713</t>
  </si>
  <si>
    <t>§ 3122 celkem</t>
  </si>
  <si>
    <t>Česká zemědělská akademie v Humpolci, střední škola</t>
  </si>
  <si>
    <t xml:space="preserve"> 97 605</t>
  </si>
  <si>
    <t xml:space="preserve"> 101 142</t>
  </si>
  <si>
    <t xml:space="preserve"> 99 487</t>
  </si>
  <si>
    <t xml:space="preserve"> 97 379</t>
  </si>
  <si>
    <t xml:space="preserve"> 100 711</t>
  </si>
  <si>
    <t xml:space="preserve"> 99 253</t>
  </si>
  <si>
    <t>Hotelová škola Světlá a Obchodní akademie Velké Meziříčí</t>
  </si>
  <si>
    <t xml:space="preserve"> 37 881</t>
  </si>
  <si>
    <t xml:space="preserve"> 39 554</t>
  </si>
  <si>
    <t xml:space="preserve"> 39 984</t>
  </si>
  <si>
    <t xml:space="preserve"> 37 861</t>
  </si>
  <si>
    <t xml:space="preserve"> 39 542</t>
  </si>
  <si>
    <t>OA a Jazyková škola s právem státní jazykové zkoušky Jihlava</t>
  </si>
  <si>
    <t xml:space="preserve"> 15 698</t>
  </si>
  <si>
    <t xml:space="preserve"> 18 140</t>
  </si>
  <si>
    <t xml:space="preserve"> 17 752</t>
  </si>
  <si>
    <t xml:space="preserve"> 17 087</t>
  </si>
  <si>
    <t xml:space="preserve"> 17 825</t>
  </si>
  <si>
    <t xml:space="preserve"> 17 320</t>
  </si>
  <si>
    <t xml:space="preserve">  432</t>
  </si>
  <si>
    <t xml:space="preserve"> 20 173</t>
  </si>
  <si>
    <t xml:space="preserve"> 21 020</t>
  </si>
  <si>
    <t xml:space="preserve"> 21 327</t>
  </si>
  <si>
    <t xml:space="preserve"> 20 038</t>
  </si>
  <si>
    <t xml:space="preserve"> 20 937</t>
  </si>
  <si>
    <t xml:space="preserve"> 21 220</t>
  </si>
  <si>
    <t xml:space="preserve">  133</t>
  </si>
  <si>
    <t>Obchodní akademie, Pelhřimov, Jirsíkova 875</t>
  </si>
  <si>
    <t xml:space="preserve"> 17 140</t>
  </si>
  <si>
    <t xml:space="preserve"> 18 534</t>
  </si>
  <si>
    <t xml:space="preserve"> 15 823</t>
  </si>
  <si>
    <t xml:space="preserve"> 17 075</t>
  </si>
  <si>
    <t xml:space="preserve"> 18 419</t>
  </si>
  <si>
    <t xml:space="preserve"> 15 768</t>
  </si>
  <si>
    <t xml:space="preserve">  65</t>
  </si>
  <si>
    <t xml:space="preserve">  115</t>
  </si>
  <si>
    <t>SPŠ stavební akademika Stanislava Bechyně, Havlíčkův Brod, Jihlavská 628</t>
  </si>
  <si>
    <t xml:space="preserve"> 15 111</t>
  </si>
  <si>
    <t xml:space="preserve"> 15 695</t>
  </si>
  <si>
    <t xml:space="preserve"> 15 434</t>
  </si>
  <si>
    <t xml:space="preserve"> 14 940</t>
  </si>
  <si>
    <t xml:space="preserve"> 15 540</t>
  </si>
  <si>
    <t xml:space="preserve"> 15 281</t>
  </si>
  <si>
    <t xml:space="preserve">  155</t>
  </si>
  <si>
    <t>Střední průmyslová škola Jihlava</t>
  </si>
  <si>
    <t xml:space="preserve"> 28 862</t>
  </si>
  <si>
    <t xml:space="preserve"> 30 446</t>
  </si>
  <si>
    <t xml:space="preserve"> 29 841</t>
  </si>
  <si>
    <t xml:space="preserve"> 28 395</t>
  </si>
  <si>
    <t xml:space="preserve"> 30 105</t>
  </si>
  <si>
    <t xml:space="preserve"> 29 811</t>
  </si>
  <si>
    <t xml:space="preserve">  467</t>
  </si>
  <si>
    <t xml:space="preserve">  341</t>
  </si>
  <si>
    <t>Střední průmyslová škola Třebíč</t>
  </si>
  <si>
    <t xml:space="preserve"> 68 956</t>
  </si>
  <si>
    <t xml:space="preserve"> 68 710</t>
  </si>
  <si>
    <t xml:space="preserve"> 65 556</t>
  </si>
  <si>
    <t xml:space="preserve"> 68 475</t>
  </si>
  <si>
    <t xml:space="preserve"> 68 156</t>
  </si>
  <si>
    <t xml:space="preserve"> 65 001</t>
  </si>
  <si>
    <t xml:space="preserve">  481</t>
  </si>
  <si>
    <t>Střední škola stavební Třebíč</t>
  </si>
  <si>
    <t xml:space="preserve"> 41 784</t>
  </si>
  <si>
    <t xml:space="preserve"> 42 932</t>
  </si>
  <si>
    <t xml:space="preserve"> 42 426</t>
  </si>
  <si>
    <t xml:space="preserve"> 41 306</t>
  </si>
  <si>
    <t xml:space="preserve"> 42 625</t>
  </si>
  <si>
    <t xml:space="preserve"> 42 191</t>
  </si>
  <si>
    <t xml:space="preserve">  128</t>
  </si>
  <si>
    <t>Střední uměleckoprůmyslová škola Jihlava - Helenín, Hálkova 42</t>
  </si>
  <si>
    <t xml:space="preserve"> 25 195</t>
  </si>
  <si>
    <t xml:space="preserve"> 28 401</t>
  </si>
  <si>
    <t xml:space="preserve"> 28 036</t>
  </si>
  <si>
    <t xml:space="preserve"> 25 194</t>
  </si>
  <si>
    <t xml:space="preserve"> 28 388</t>
  </si>
  <si>
    <t>Střední zdravotnická škola a VOŠ zdravotnická Havlíčkův Brod</t>
  </si>
  <si>
    <t xml:space="preserve"> 19 774</t>
  </si>
  <si>
    <t xml:space="preserve"> 21 454</t>
  </si>
  <si>
    <t xml:space="preserve"> 21 506</t>
  </si>
  <si>
    <t xml:space="preserve"> 19 719</t>
  </si>
  <si>
    <t xml:space="preserve"> 21 431</t>
  </si>
  <si>
    <t>Střední zdravotnická škola a VOŠ zdravotnická Jihlava</t>
  </si>
  <si>
    <t xml:space="preserve"> 17 332</t>
  </si>
  <si>
    <t xml:space="preserve"> 18 478</t>
  </si>
  <si>
    <t xml:space="preserve"> 17 748</t>
  </si>
  <si>
    <t xml:space="preserve"> 17 301</t>
  </si>
  <si>
    <t xml:space="preserve"> 18 398</t>
  </si>
  <si>
    <t xml:space="preserve">  31</t>
  </si>
  <si>
    <t>Střední zdravotnická škola a VOŠ zdravotnická Žďár nad Sázavou</t>
  </si>
  <si>
    <t xml:space="preserve"> 15 969</t>
  </si>
  <si>
    <t xml:space="preserve"> 16 956</t>
  </si>
  <si>
    <t xml:space="preserve"> 16 834</t>
  </si>
  <si>
    <t xml:space="preserve"> 15 923</t>
  </si>
  <si>
    <t xml:space="preserve"> 16 914</t>
  </si>
  <si>
    <t xml:space="preserve">  66</t>
  </si>
  <si>
    <t xml:space="preserve">  46</t>
  </si>
  <si>
    <t>VOŠ a Obchodní akademie Chotěboř</t>
  </si>
  <si>
    <t xml:space="preserve"> 21 503</t>
  </si>
  <si>
    <t xml:space="preserve"> 22 303</t>
  </si>
  <si>
    <t xml:space="preserve"> 22 098</t>
  </si>
  <si>
    <t xml:space="preserve"> 21 427</t>
  </si>
  <si>
    <t xml:space="preserve"> 21 940</t>
  </si>
  <si>
    <t xml:space="preserve">  76</t>
  </si>
  <si>
    <t xml:space="preserve">  363</t>
  </si>
  <si>
    <t>VOŠ a SOŠ zemědělsko-technická Bystřice nad Pernštejnem</t>
  </si>
  <si>
    <t xml:space="preserve"> 50 002</t>
  </si>
  <si>
    <t xml:space="preserve"> 52 811</t>
  </si>
  <si>
    <t xml:space="preserve"> 47 873</t>
  </si>
  <si>
    <t xml:space="preserve"> 52 773</t>
  </si>
  <si>
    <t xml:space="preserve">  272</t>
  </si>
  <si>
    <t>VOŠ a Střední průmyslová škola, Žďár nad Sázavou, Studentská 1</t>
  </si>
  <si>
    <t xml:space="preserve"> 51 538</t>
  </si>
  <si>
    <t xml:space="preserve"> 54 586</t>
  </si>
  <si>
    <t xml:space="preserve"> 51 661</t>
  </si>
  <si>
    <t xml:space="preserve"> 51 218</t>
  </si>
  <si>
    <t xml:space="preserve"> 54 455</t>
  </si>
  <si>
    <t xml:space="preserve"> 51 611</t>
  </si>
  <si>
    <t>VOŠ a Střední škola veterinární, zemědělská a zdravotnická Třebíč</t>
  </si>
  <si>
    <t xml:space="preserve"> 37 563</t>
  </si>
  <si>
    <t xml:space="preserve"> 38 484</t>
  </si>
  <si>
    <t xml:space="preserve"> 40 059</t>
  </si>
  <si>
    <t xml:space="preserve"> 37 377</t>
  </si>
  <si>
    <t xml:space="preserve"> 37 997</t>
  </si>
  <si>
    <t xml:space="preserve"> 39 879</t>
  </si>
  <si>
    <t xml:space="preserve">  284</t>
  </si>
  <si>
    <t xml:space="preserve">  487</t>
  </si>
  <si>
    <t xml:space="preserve"> 19 220</t>
  </si>
  <si>
    <t xml:space="preserve"> 17 571</t>
  </si>
  <si>
    <t xml:space="preserve"> 17 879</t>
  </si>
  <si>
    <t xml:space="preserve"> 57 260</t>
  </si>
  <si>
    <t xml:space="preserve"> 60 932</t>
  </si>
  <si>
    <t xml:space="preserve"> 58 698</t>
  </si>
  <si>
    <t xml:space="preserve"> 21 125</t>
  </si>
  <si>
    <t xml:space="preserve"> 22 639</t>
  </si>
  <si>
    <t xml:space="preserve"> 22 910</t>
  </si>
  <si>
    <t xml:space="preserve"> 6 063</t>
  </si>
  <si>
    <t xml:space="preserve"> 6 187</t>
  </si>
  <si>
    <t xml:space="preserve"> 6 290</t>
  </si>
  <si>
    <t xml:space="preserve"> 27 082</t>
  </si>
  <si>
    <t xml:space="preserve"> 28 782</t>
  </si>
  <si>
    <t xml:space="preserve"> 29 294</t>
  </si>
  <si>
    <t xml:space="preserve"> 5 140</t>
  </si>
  <si>
    <t xml:space="preserve"> 4 736</t>
  </si>
  <si>
    <t xml:space="preserve"> 4 585</t>
  </si>
  <si>
    <t xml:space="preserve"> 4 400</t>
  </si>
  <si>
    <t xml:space="preserve"> 2 645</t>
  </si>
  <si>
    <t xml:space="preserve"> 2 452</t>
  </si>
  <si>
    <t xml:space="preserve"> 14 045</t>
  </si>
  <si>
    <t xml:space="preserve"> 14 293</t>
  </si>
  <si>
    <t xml:space="preserve"> 14 165</t>
  </si>
  <si>
    <t xml:space="preserve"> 1 450</t>
  </si>
  <si>
    <t xml:space="preserve"> 1 066</t>
  </si>
  <si>
    <t xml:space="preserve"> 3 175</t>
  </si>
  <si>
    <t xml:space="preserve"> 2 836</t>
  </si>
  <si>
    <t xml:space="preserve"> 14 057</t>
  </si>
  <si>
    <t xml:space="preserve"> 15 248</t>
  </si>
  <si>
    <t xml:space="preserve"> 16 125</t>
  </si>
  <si>
    <t xml:space="preserve"> 2 366</t>
  </si>
  <si>
    <t xml:space="preserve"> 3 405</t>
  </si>
  <si>
    <t xml:space="preserve"> 4 513</t>
  </si>
  <si>
    <t xml:space="preserve"> 2 580</t>
  </si>
  <si>
    <t xml:space="preserve"> 12 828</t>
  </si>
  <si>
    <t xml:space="preserve"> 13 239</t>
  </si>
  <si>
    <t xml:space="preserve"> 12 771</t>
  </si>
  <si>
    <t xml:space="preserve">  907</t>
  </si>
  <si>
    <t xml:space="preserve">  782</t>
  </si>
  <si>
    <t xml:space="preserve">  472</t>
  </si>
  <si>
    <t xml:space="preserve"> 2 720</t>
  </si>
  <si>
    <t xml:space="preserve"> 2 186</t>
  </si>
  <si>
    <t xml:space="preserve"> 2 434</t>
  </si>
  <si>
    <t xml:space="preserve"> 2 472</t>
  </si>
  <si>
    <t xml:space="preserve"> 12 404</t>
  </si>
  <si>
    <t xml:space="preserve"> 12 818</t>
  </si>
  <si>
    <t xml:space="preserve"> 12 429</t>
  </si>
  <si>
    <t xml:space="preserve">  443</t>
  </si>
  <si>
    <t xml:space="preserve">  533</t>
  </si>
  <si>
    <t xml:space="preserve"> 5 481</t>
  </si>
  <si>
    <t xml:space="preserve"> 5 568</t>
  </si>
  <si>
    <t xml:space="preserve"> 5 727</t>
  </si>
  <si>
    <t xml:space="preserve"> 21 838</t>
  </si>
  <si>
    <t xml:space="preserve"> 23 293</t>
  </si>
  <si>
    <t xml:space="preserve"> 23 689</t>
  </si>
  <si>
    <t xml:space="preserve"> 1 543</t>
  </si>
  <si>
    <t xml:space="preserve"> 1 585</t>
  </si>
  <si>
    <t xml:space="preserve">  425</t>
  </si>
  <si>
    <t xml:space="preserve"> 16 102</t>
  </si>
  <si>
    <t xml:space="preserve"> 13 622</t>
  </si>
  <si>
    <t xml:space="preserve"> 12 310</t>
  </si>
  <si>
    <t xml:space="preserve"> 42 872</t>
  </si>
  <si>
    <t xml:space="preserve"> 44 759</t>
  </si>
  <si>
    <t xml:space="preserve"> 44 366</t>
  </si>
  <si>
    <t xml:space="preserve"> 9 982</t>
  </si>
  <si>
    <t xml:space="preserve"> 10 329</t>
  </si>
  <si>
    <t xml:space="preserve"> 8 880</t>
  </si>
  <si>
    <t xml:space="preserve"> 8 705</t>
  </si>
  <si>
    <t xml:space="preserve"> 9 838</t>
  </si>
  <si>
    <t xml:space="preserve"> 8 498</t>
  </si>
  <si>
    <t xml:space="preserve"> 26 293</t>
  </si>
  <si>
    <t xml:space="preserve"> 26 084</t>
  </si>
  <si>
    <t xml:space="preserve"> 26 301</t>
  </si>
  <si>
    <t xml:space="preserve"> 6 786</t>
  </si>
  <si>
    <t xml:space="preserve"> 7 010</t>
  </si>
  <si>
    <t xml:space="preserve"> 7 627</t>
  </si>
  <si>
    <t xml:space="preserve"> 5 879</t>
  </si>
  <si>
    <t xml:space="preserve"> 5 053</t>
  </si>
  <si>
    <t xml:space="preserve"> 5 900</t>
  </si>
  <si>
    <t xml:space="preserve"> 5 810</t>
  </si>
  <si>
    <t xml:space="preserve"> 17 652</t>
  </si>
  <si>
    <t xml:space="preserve"> 19 646</t>
  </si>
  <si>
    <t xml:space="preserve"> 2 490</t>
  </si>
  <si>
    <t xml:space="preserve"> 2 855</t>
  </si>
  <si>
    <t xml:space="preserve"> 2 340</t>
  </si>
  <si>
    <t xml:space="preserve"> 2 761</t>
  </si>
  <si>
    <t xml:space="preserve"> 2 715</t>
  </si>
  <si>
    <t xml:space="preserve"> 15 934</t>
  </si>
  <si>
    <t xml:space="preserve"> 17 430</t>
  </si>
  <si>
    <t xml:space="preserve"> 17 726</t>
  </si>
  <si>
    <t>§ 3114</t>
  </si>
  <si>
    <t>§ 3121</t>
  </si>
  <si>
    <t>§ 3122</t>
  </si>
  <si>
    <t>§ 3123</t>
  </si>
  <si>
    <t>§ 3124</t>
  </si>
  <si>
    <t>§ 3125</t>
  </si>
  <si>
    <t>§ 3146</t>
  </si>
  <si>
    <t>§ 3147</t>
  </si>
  <si>
    <t>§ 3149</t>
  </si>
  <si>
    <t>§ 3231</t>
  </si>
  <si>
    <t>§ 3421</t>
  </si>
  <si>
    <t>§ 4322</t>
  </si>
  <si>
    <t>v tis. Kč</t>
  </si>
  <si>
    <t xml:space="preserve">  854</t>
  </si>
  <si>
    <t xml:space="preserve">  932</t>
  </si>
  <si>
    <t xml:space="preserve"> 1 309</t>
  </si>
  <si>
    <t xml:space="preserve"> 1 060</t>
  </si>
  <si>
    <t xml:space="preserve"> 2 654</t>
  </si>
  <si>
    <t xml:space="preserve"> 2 754</t>
  </si>
  <si>
    <t xml:space="preserve"> 2 747</t>
  </si>
  <si>
    <t xml:space="preserve"> 2 424</t>
  </si>
  <si>
    <t xml:space="preserve"> 13 346</t>
  </si>
  <si>
    <t xml:space="preserve"> 14 463</t>
  </si>
  <si>
    <t xml:space="preserve"> 14 444</t>
  </si>
  <si>
    <t xml:space="preserve"> 1 268</t>
  </si>
  <si>
    <t xml:space="preserve">  880</t>
  </si>
  <si>
    <t xml:space="preserve"> 2 253</t>
  </si>
  <si>
    <t xml:space="preserve"> 2 061</t>
  </si>
  <si>
    <t xml:space="preserve"> 2 101</t>
  </si>
  <si>
    <t xml:space="preserve"> 12 862</t>
  </si>
  <si>
    <t xml:space="preserve"> 13 977</t>
  </si>
  <si>
    <t xml:space="preserve"> 13 770</t>
  </si>
  <si>
    <t xml:space="preserve">  918</t>
  </si>
  <si>
    <t xml:space="preserve"> 1 681</t>
  </si>
  <si>
    <t xml:space="preserve"> 1 747</t>
  </si>
  <si>
    <t xml:space="preserve"> 1 862</t>
  </si>
  <si>
    <t xml:space="preserve"> 1 883</t>
  </si>
  <si>
    <t xml:space="preserve"> 16 545</t>
  </si>
  <si>
    <t xml:space="preserve"> 17 161</t>
  </si>
  <si>
    <t xml:space="preserve"> 16 915</t>
  </si>
  <si>
    <t xml:space="preserve"> 3 211</t>
  </si>
  <si>
    <t xml:space="preserve"> 3 280</t>
  </si>
  <si>
    <t xml:space="preserve"> 3 300</t>
  </si>
  <si>
    <t xml:space="preserve"> 12 011</t>
  </si>
  <si>
    <t xml:space="preserve"> 12 141</t>
  </si>
  <si>
    <t xml:space="preserve"> 12 822</t>
  </si>
  <si>
    <t xml:space="preserve"> 11 215</t>
  </si>
  <si>
    <t xml:space="preserve"> 30 590</t>
  </si>
  <si>
    <t xml:space="preserve"> 32 597</t>
  </si>
  <si>
    <t xml:space="preserve"> 29 698</t>
  </si>
  <si>
    <t xml:space="preserve"> 8 905</t>
  </si>
  <si>
    <t xml:space="preserve"> 7 271</t>
  </si>
  <si>
    <t xml:space="preserve"> 7 392</t>
  </si>
  <si>
    <t xml:space="preserve"> 6 960</t>
  </si>
  <si>
    <t xml:space="preserve"> 8 023</t>
  </si>
  <si>
    <t xml:space="preserve"> 8 090</t>
  </si>
  <si>
    <t xml:space="preserve"> 34 710</t>
  </si>
  <si>
    <t xml:space="preserve"> 36 242</t>
  </si>
  <si>
    <t xml:space="preserve"> 34 621</t>
  </si>
  <si>
    <t xml:space="preserve"> 10 321</t>
  </si>
  <si>
    <t xml:space="preserve"> 8 950</t>
  </si>
  <si>
    <t xml:space="preserve"> 6 818</t>
  </si>
  <si>
    <t xml:space="preserve"> 6 577</t>
  </si>
  <si>
    <t xml:space="preserve"> 6 486</t>
  </si>
  <si>
    <t xml:space="preserve"> 27 003</t>
  </si>
  <si>
    <t xml:space="preserve"> 28 008</t>
  </si>
  <si>
    <t xml:space="preserve"> 29 023</t>
  </si>
  <si>
    <t xml:space="preserve"> 3 742</t>
  </si>
  <si>
    <t xml:space="preserve"> 3 899</t>
  </si>
  <si>
    <t xml:space="preserve"> 4 550</t>
  </si>
  <si>
    <t xml:space="preserve"> 16 035</t>
  </si>
  <si>
    <t xml:space="preserve"> 16 944</t>
  </si>
  <si>
    <t xml:space="preserve"> 15 956</t>
  </si>
  <si>
    <t xml:space="preserve"> 7 019</t>
  </si>
  <si>
    <t xml:space="preserve"> 6 436</t>
  </si>
  <si>
    <t xml:space="preserve"> 7 106</t>
  </si>
  <si>
    <t xml:space="preserve"> 2 027</t>
  </si>
  <si>
    <t xml:space="preserve"> 1 500</t>
  </si>
  <si>
    <t xml:space="preserve"> 5 018</t>
  </si>
  <si>
    <t xml:space="preserve"> 4 449</t>
  </si>
  <si>
    <t xml:space="preserve"> 4 458</t>
  </si>
  <si>
    <t xml:space="preserve"> 2 339</t>
  </si>
  <si>
    <t xml:space="preserve"> 2 255</t>
  </si>
  <si>
    <t xml:space="preserve"> 2 172</t>
  </si>
  <si>
    <t xml:space="preserve"> 1 786</t>
  </si>
  <si>
    <t xml:space="preserve"> 1 025</t>
  </si>
  <si>
    <t>Střední školy a konzervatoře samostatně zřízené pro žáky se zdravotním postižením</t>
  </si>
  <si>
    <t>Střediska praktického vyučování a školní hospodářství</t>
  </si>
  <si>
    <t>Domovy mládeže</t>
  </si>
  <si>
    <t xml:space="preserve">  679</t>
  </si>
  <si>
    <t xml:space="preserve">  347</t>
  </si>
  <si>
    <t xml:space="preserve">  208</t>
  </si>
  <si>
    <t xml:space="preserve"> 1 541</t>
  </si>
  <si>
    <t xml:space="preserve"> 1 181</t>
  </si>
  <si>
    <t xml:space="preserve">  228</t>
  </si>
  <si>
    <t xml:space="preserve">  537</t>
  </si>
  <si>
    <t xml:space="preserve">  821</t>
  </si>
  <si>
    <t xml:space="preserve"> 1 371</t>
  </si>
  <si>
    <t xml:space="preserve">  875</t>
  </si>
  <si>
    <t xml:space="preserve">  598</t>
  </si>
  <si>
    <t xml:space="preserve">  841</t>
  </si>
  <si>
    <t xml:space="preserve">  557</t>
  </si>
  <si>
    <t xml:space="preserve">  482</t>
  </si>
  <si>
    <t xml:space="preserve">  484</t>
  </si>
  <si>
    <t xml:space="preserve">  665</t>
  </si>
  <si>
    <t xml:space="preserve">  690</t>
  </si>
  <si>
    <t xml:space="preserve"> 1 952</t>
  </si>
  <si>
    <t xml:space="preserve"> 1 334</t>
  </si>
  <si>
    <t xml:space="preserve">  873</t>
  </si>
  <si>
    <t xml:space="preserve"> 1 455</t>
  </si>
  <si>
    <t xml:space="preserve"> 1 146</t>
  </si>
  <si>
    <t xml:space="preserve"> 1 378</t>
  </si>
  <si>
    <t xml:space="preserve">  506</t>
  </si>
  <si>
    <t xml:space="preserve">  945</t>
  </si>
  <si>
    <t xml:space="preserve">  746</t>
  </si>
  <si>
    <t xml:space="preserve"> 8 541</t>
  </si>
  <si>
    <t xml:space="preserve"> 7 360</t>
  </si>
  <si>
    <t xml:space="preserve"> 5 392</t>
  </si>
  <si>
    <t xml:space="preserve"> 6 698</t>
  </si>
  <si>
    <t xml:space="preserve"> 6 559</t>
  </si>
  <si>
    <t xml:space="preserve"> 6 510</t>
  </si>
  <si>
    <t xml:space="preserve"> 1 200</t>
  </si>
  <si>
    <t xml:space="preserve"> 1 748</t>
  </si>
  <si>
    <t xml:space="preserve"> 5 778</t>
  </si>
  <si>
    <t xml:space="preserve"> 5 978</t>
  </si>
  <si>
    <t xml:space="preserve"> 5 493</t>
  </si>
  <si>
    <t xml:space="preserve"> 2 122</t>
  </si>
  <si>
    <t xml:space="preserve"> 1 986</t>
  </si>
  <si>
    <t xml:space="preserve"> 2 304</t>
  </si>
  <si>
    <t xml:space="preserve"> 1 077</t>
  </si>
  <si>
    <t xml:space="preserve">  580</t>
  </si>
  <si>
    <t xml:space="preserve"> 2 351</t>
  </si>
  <si>
    <t xml:space="preserve"> 2 686</t>
  </si>
  <si>
    <t xml:space="preserve"> 2 384</t>
  </si>
  <si>
    <t xml:space="preserve"> 2 210</t>
  </si>
  <si>
    <t xml:space="preserve"> 2 625</t>
  </si>
  <si>
    <t xml:space="preserve"> 2 862</t>
  </si>
  <si>
    <t xml:space="preserve">  568</t>
  </si>
  <si>
    <t xml:space="preserve"> 1 022</t>
  </si>
  <si>
    <t xml:space="preserve">  800</t>
  </si>
  <si>
    <t xml:space="preserve"> 1 367</t>
  </si>
  <si>
    <t xml:space="preserve"> 1 311</t>
  </si>
  <si>
    <t xml:space="preserve">  742</t>
  </si>
  <si>
    <t xml:space="preserve">  950</t>
  </si>
  <si>
    <t xml:space="preserve"> 1 373</t>
  </si>
  <si>
    <t xml:space="preserve"> 1 608</t>
  </si>
  <si>
    <t xml:space="preserve"> 1 155</t>
  </si>
  <si>
    <t xml:space="preserve"> 1 194</t>
  </si>
  <si>
    <t xml:space="preserve">  920</t>
  </si>
  <si>
    <t xml:space="preserve"> 1 440</t>
  </si>
  <si>
    <t xml:space="preserve"> 1 217</t>
  </si>
  <si>
    <t xml:space="preserve"> 1 213</t>
  </si>
  <si>
    <t xml:space="preserve">  706</t>
  </si>
  <si>
    <t xml:space="preserve">  780</t>
  </si>
  <si>
    <t xml:space="preserve">  427</t>
  </si>
  <si>
    <t xml:space="preserve"> 1 739</t>
  </si>
  <si>
    <t xml:space="preserve"> 1 385</t>
  </si>
  <si>
    <t xml:space="preserve"> 1 209</t>
  </si>
  <si>
    <t xml:space="preserve"> 1 360</t>
  </si>
  <si>
    <t xml:space="preserve">  791</t>
  </si>
  <si>
    <t xml:space="preserve">  430</t>
  </si>
  <si>
    <t xml:space="preserve"> 7 486</t>
  </si>
  <si>
    <t xml:space="preserve"> 8 088</t>
  </si>
  <si>
    <t xml:space="preserve"> 6 645</t>
  </si>
  <si>
    <t xml:space="preserve"> 3 081</t>
  </si>
  <si>
    <t xml:space="preserve"> 3 773</t>
  </si>
  <si>
    <t xml:space="preserve"> 3 757</t>
  </si>
  <si>
    <t xml:space="preserve"> 3 520</t>
  </si>
  <si>
    <t xml:space="preserve"> 1 273</t>
  </si>
  <si>
    <t xml:space="preserve"> 1 144</t>
  </si>
  <si>
    <t xml:space="preserve"> 1 520</t>
  </si>
  <si>
    <t xml:space="preserve"> 7 845</t>
  </si>
  <si>
    <t xml:space="preserve"> 8 699</t>
  </si>
  <si>
    <t xml:space="preserve"> 7 715</t>
  </si>
  <si>
    <t xml:space="preserve"> 3 085</t>
  </si>
  <si>
    <t xml:space="preserve"> 2 980</t>
  </si>
  <si>
    <t xml:space="preserve"> 3 600</t>
  </si>
  <si>
    <t xml:space="preserve"> 1 216</t>
  </si>
  <si>
    <t xml:space="preserve"> 4 426</t>
  </si>
  <si>
    <t xml:space="preserve"> 4 822</t>
  </si>
  <si>
    <t xml:space="preserve"> 1 909</t>
  </si>
  <si>
    <t xml:space="preserve"> 1 950</t>
  </si>
  <si>
    <t xml:space="preserve"> 1 653</t>
  </si>
  <si>
    <t xml:space="preserve">  244</t>
  </si>
  <si>
    <t xml:space="preserve">  892</t>
  </si>
  <si>
    <t xml:space="preserve"> 44 639</t>
  </si>
  <si>
    <t xml:space="preserve"> 46 125</t>
  </si>
  <si>
    <t xml:space="preserve"> 46 064</t>
  </si>
  <si>
    <t xml:space="preserve"> 3 020</t>
  </si>
  <si>
    <t xml:space="preserve"> 3 015</t>
  </si>
  <si>
    <t xml:space="preserve"> 3 213</t>
  </si>
  <si>
    <t xml:space="preserve"> 19 226</t>
  </si>
  <si>
    <t xml:space="preserve"> 20 702</t>
  </si>
  <si>
    <t xml:space="preserve">  812</t>
  </si>
  <si>
    <t xml:space="preserve">  830</t>
  </si>
  <si>
    <t xml:space="preserve"> 10 377</t>
  </si>
  <si>
    <t xml:space="preserve"> 10 572</t>
  </si>
  <si>
    <t xml:space="preserve"> 10 200</t>
  </si>
  <si>
    <t xml:space="preserve">  350</t>
  </si>
  <si>
    <t xml:space="preserve">  373</t>
  </si>
  <si>
    <t xml:space="preserve"> 10 793</t>
  </si>
  <si>
    <t xml:space="preserve"> 12 597</t>
  </si>
  <si>
    <t xml:space="preserve">  405</t>
  </si>
  <si>
    <t xml:space="preserve">  429</t>
  </si>
  <si>
    <t xml:space="preserve"> 9 641</t>
  </si>
  <si>
    <t xml:space="preserve"> 11 262</t>
  </si>
  <si>
    <t xml:space="preserve"> 9 285</t>
  </si>
  <si>
    <t xml:space="preserve"> 8 708</t>
  </si>
  <si>
    <t xml:space="preserve"> 9 183</t>
  </si>
  <si>
    <t xml:space="preserve"> 8 952</t>
  </si>
  <si>
    <t xml:space="preserve">  894</t>
  </si>
  <si>
    <t xml:space="preserve">  915</t>
  </si>
  <si>
    <t xml:space="preserve"> 16 655</t>
  </si>
  <si>
    <t xml:space="preserve"> 17 248</t>
  </si>
  <si>
    <t xml:space="preserve"> 1 237</t>
  </si>
  <si>
    <t xml:space="preserve"> 1 445</t>
  </si>
  <si>
    <t xml:space="preserve"> 33 002</t>
  </si>
  <si>
    <t xml:space="preserve"> 33 056</t>
  </si>
  <si>
    <t xml:space="preserve"> 32 632</t>
  </si>
  <si>
    <t xml:space="preserve"> 2 453</t>
  </si>
  <si>
    <t xml:space="preserve"> 2 803</t>
  </si>
  <si>
    <t xml:space="preserve"> 3 163</t>
  </si>
  <si>
    <t xml:space="preserve"> 20 133</t>
  </si>
  <si>
    <t xml:space="preserve"> 20 340</t>
  </si>
  <si>
    <t xml:space="preserve"> 19 944</t>
  </si>
  <si>
    <t xml:space="preserve"> 1 569</t>
  </si>
  <si>
    <t xml:space="preserve"> 1 592</t>
  </si>
  <si>
    <t xml:space="preserve"> 1 631</t>
  </si>
  <si>
    <t xml:space="preserve"> 12 738</t>
  </si>
  <si>
    <t xml:space="preserve"> 14 199</t>
  </si>
  <si>
    <t xml:space="preserve"> 14 220</t>
  </si>
  <si>
    <t xml:space="preserve"> 1 336</t>
  </si>
  <si>
    <t xml:space="preserve"> 11 487</t>
  </si>
  <si>
    <t xml:space="preserve"> 12 556</t>
  </si>
  <si>
    <t xml:space="preserve"> 12 796</t>
  </si>
  <si>
    <t xml:space="preserve">  310</t>
  </si>
  <si>
    <t xml:space="preserve">  342</t>
  </si>
  <si>
    <t xml:space="preserve">  406</t>
  </si>
  <si>
    <t xml:space="preserve"> 9 544</t>
  </si>
  <si>
    <t xml:space="preserve"> 10 223</t>
  </si>
  <si>
    <t xml:space="preserve"> 10 426</t>
  </si>
  <si>
    <t xml:space="preserve"> 9 174</t>
  </si>
  <si>
    <t xml:space="preserve"> 10 232</t>
  </si>
  <si>
    <t xml:space="preserve"> 9 946</t>
  </si>
  <si>
    <t xml:space="preserve">  73</t>
  </si>
  <si>
    <t xml:space="preserve">  88</t>
  </si>
  <si>
    <t xml:space="preserve"> 11 794</t>
  </si>
  <si>
    <t xml:space="preserve"> 12 428</t>
  </si>
  <si>
    <t xml:space="preserve"> 12 313</t>
  </si>
  <si>
    <t xml:space="preserve">  338</t>
  </si>
  <si>
    <t xml:space="preserve">  368</t>
  </si>
  <si>
    <t xml:space="preserve">  339</t>
  </si>
  <si>
    <t xml:space="preserve"> 23 724</t>
  </si>
  <si>
    <t xml:space="preserve"> 25 690</t>
  </si>
  <si>
    <t xml:space="preserve"> 23 597</t>
  </si>
  <si>
    <t xml:space="preserve"> 1 106</t>
  </si>
  <si>
    <t xml:space="preserve"> 1 109</t>
  </si>
  <si>
    <t xml:space="preserve"> 25 808</t>
  </si>
  <si>
    <t xml:space="preserve"> 26 778</t>
  </si>
  <si>
    <t xml:space="preserve"> 25 691</t>
  </si>
  <si>
    <t xml:space="preserve"> 1 230</t>
  </si>
  <si>
    <t xml:space="preserve"> 1 354</t>
  </si>
  <si>
    <t xml:space="preserve"> 19 409</t>
  </si>
  <si>
    <t xml:space="preserve"> 20 315</t>
  </si>
  <si>
    <t xml:space="preserve">  626</t>
  </si>
  <si>
    <t xml:space="preserve">  700</t>
  </si>
  <si>
    <t xml:space="preserve">  779</t>
  </si>
  <si>
    <t xml:space="preserve">  869</t>
  </si>
  <si>
    <t>§ 3123 celkem</t>
  </si>
  <si>
    <t xml:space="preserve"> 44 110</t>
  </si>
  <si>
    <t xml:space="preserve"> 49 667</t>
  </si>
  <si>
    <t xml:space="preserve"> 48 805</t>
  </si>
  <si>
    <t xml:space="preserve"> 44 093</t>
  </si>
  <si>
    <t xml:space="preserve"> 49 593</t>
  </si>
  <si>
    <t xml:space="preserve"> 48 786</t>
  </si>
  <si>
    <t>Hotelová škola Třebíč</t>
  </si>
  <si>
    <t xml:space="preserve"> 44 844</t>
  </si>
  <si>
    <t xml:space="preserve"> 46 966</t>
  </si>
  <si>
    <t xml:space="preserve"> 44 921</t>
  </si>
  <si>
    <t xml:space="preserve"> 44 766</t>
  </si>
  <si>
    <t xml:space="preserve"> 46 891</t>
  </si>
  <si>
    <t xml:space="preserve"> 44 853</t>
  </si>
  <si>
    <t>Obchodní akademie a Hotelová škola Havlíčkův Brod</t>
  </si>
  <si>
    <t>Počet stran: 21</t>
  </si>
  <si>
    <t xml:space="preserve"> 51 460</t>
  </si>
  <si>
    <t xml:space="preserve"> 50 411</t>
  </si>
  <si>
    <t xml:space="preserve"> 48 767</t>
  </si>
  <si>
    <t xml:space="preserve"> 50 664</t>
  </si>
  <si>
    <t xml:space="preserve"> 49 907</t>
  </si>
  <si>
    <t xml:space="preserve">  504</t>
  </si>
  <si>
    <t>SOŠ a Střední odborné učiliště Třešť</t>
  </si>
  <si>
    <t xml:space="preserve"> 70 218</t>
  </si>
  <si>
    <t xml:space="preserve"> 72 655</t>
  </si>
  <si>
    <t xml:space="preserve"> 68 167</t>
  </si>
  <si>
    <t xml:space="preserve"> 69 553</t>
  </si>
  <si>
    <t xml:space="preserve"> 71 867</t>
  </si>
  <si>
    <t xml:space="preserve"> 67 867</t>
  </si>
  <si>
    <t xml:space="preserve">  788</t>
  </si>
  <si>
    <t>Střední odborná škola Nové Město na Moravě</t>
  </si>
  <si>
    <t xml:space="preserve"> 41 376</t>
  </si>
  <si>
    <t xml:space="preserve"> 41 365</t>
  </si>
  <si>
    <t xml:space="preserve"> 37 149</t>
  </si>
  <si>
    <t xml:space="preserve"> 41 112</t>
  </si>
  <si>
    <t xml:space="preserve"> 41 036</t>
  </si>
  <si>
    <t xml:space="preserve"> 37 099</t>
  </si>
  <si>
    <t>Střední odborné učiliště technické, Chotěboř, Žižkova 1501</t>
  </si>
  <si>
    <t xml:space="preserve"> 25 188</t>
  </si>
  <si>
    <t xml:space="preserve"> 24 094</t>
  </si>
  <si>
    <t xml:space="preserve"> 23 894</t>
  </si>
  <si>
    <t xml:space="preserve"> 25 131</t>
  </si>
  <si>
    <t xml:space="preserve"> 24 093</t>
  </si>
  <si>
    <t>Střední škola automobilní Jihlava</t>
  </si>
  <si>
    <t xml:space="preserve"> 27 153</t>
  </si>
  <si>
    <t xml:space="preserve"> 26 484</t>
  </si>
  <si>
    <t xml:space="preserve"> 27 317</t>
  </si>
  <si>
    <t xml:space="preserve"> 27 148</t>
  </si>
  <si>
    <t xml:space="preserve"> 26 473</t>
  </si>
  <si>
    <t>Střední škola Kamenice nad Lipou</t>
  </si>
  <si>
    <t xml:space="preserve"> 25 578</t>
  </si>
  <si>
    <t xml:space="preserve"> 26 129</t>
  </si>
  <si>
    <t xml:space="preserve"> 25 156</t>
  </si>
  <si>
    <t xml:space="preserve"> 24 427</t>
  </si>
  <si>
    <t xml:space="preserve"> 25 007</t>
  </si>
  <si>
    <t xml:space="preserve"> 24 593</t>
  </si>
  <si>
    <t xml:space="preserve"> 1 151</t>
  </si>
  <si>
    <t xml:space="preserve"> 1 122</t>
  </si>
  <si>
    <t xml:space="preserve">  563</t>
  </si>
  <si>
    <t>Střední škola obchodu a služeb Jihlava</t>
  </si>
  <si>
    <t xml:space="preserve"> 86 125</t>
  </si>
  <si>
    <t xml:space="preserve"> 87 943</t>
  </si>
  <si>
    <t xml:space="preserve"> 85 372</t>
  </si>
  <si>
    <t xml:space="preserve"> 85 670</t>
  </si>
  <si>
    <t xml:space="preserve"> 85 001</t>
  </si>
  <si>
    <t xml:space="preserve"> 85 082</t>
  </si>
  <si>
    <t xml:space="preserve">  455</t>
  </si>
  <si>
    <t xml:space="preserve"> 2 942</t>
  </si>
  <si>
    <t>Střední škola Pelhřimov</t>
  </si>
  <si>
    <t xml:space="preserve"> 70 504</t>
  </si>
  <si>
    <t xml:space="preserve"> 71 312</t>
  </si>
  <si>
    <t xml:space="preserve"> 65 993</t>
  </si>
  <si>
    <t xml:space="preserve"> 70 406</t>
  </si>
  <si>
    <t xml:space="preserve"> 71 164</t>
  </si>
  <si>
    <t xml:space="preserve"> 65 939</t>
  </si>
  <si>
    <t>Střední škola řemesel a služeb Moravské Budějovice</t>
  </si>
  <si>
    <t xml:space="preserve"> 36 543</t>
  </si>
  <si>
    <t xml:space="preserve"> 38 035</t>
  </si>
  <si>
    <t xml:space="preserve"> 36 413</t>
  </si>
  <si>
    <t xml:space="preserve"> 37 931</t>
  </si>
  <si>
    <t xml:space="preserve"> 36 203</t>
  </si>
  <si>
    <t xml:space="preserve">  130</t>
  </si>
  <si>
    <t>Střední škola řemesel a služeb Velké Meziříčí</t>
  </si>
  <si>
    <t xml:space="preserve"> 22 948</t>
  </si>
  <si>
    <t xml:space="preserve"> 25 912</t>
  </si>
  <si>
    <t xml:space="preserve"> 26 890</t>
  </si>
  <si>
    <t xml:space="preserve"> 22 787</t>
  </si>
  <si>
    <t xml:space="preserve"> 25 246</t>
  </si>
  <si>
    <t xml:space="preserve"> 26 770</t>
  </si>
  <si>
    <t xml:space="preserve">  161</t>
  </si>
  <si>
    <t>Střední škola řemesel Třebíč</t>
  </si>
  <si>
    <t xml:space="preserve"> 27 502</t>
  </si>
  <si>
    <t xml:space="preserve"> 30 174</t>
  </si>
  <si>
    <t xml:space="preserve"> 30 939</t>
  </si>
  <si>
    <t xml:space="preserve"> 31 717</t>
  </si>
  <si>
    <t xml:space="preserve"> 30 153</t>
  </si>
  <si>
    <t xml:space="preserve"> 30 913</t>
  </si>
  <si>
    <t xml:space="preserve"> 31 709</t>
  </si>
  <si>
    <t>Střední škola stavební Jihlava</t>
  </si>
  <si>
    <t xml:space="preserve"> 47 793</t>
  </si>
  <si>
    <t xml:space="preserve"> 50 315</t>
  </si>
  <si>
    <t xml:space="preserve"> 46 153</t>
  </si>
  <si>
    <t xml:space="preserve"> 47 665</t>
  </si>
  <si>
    <t xml:space="preserve"> 50 055</t>
  </si>
  <si>
    <t xml:space="preserve"> 46 075</t>
  </si>
  <si>
    <t>Střední škola technická Jihlava</t>
  </si>
  <si>
    <t xml:space="preserve"> 26 960</t>
  </si>
  <si>
    <t xml:space="preserve"> 29 503</t>
  </si>
  <si>
    <t xml:space="preserve"> 29 943</t>
  </si>
  <si>
    <t xml:space="preserve"> 26 902</t>
  </si>
  <si>
    <t xml:space="preserve"> 29 469</t>
  </si>
  <si>
    <t xml:space="preserve"> 29 899</t>
  </si>
  <si>
    <t>Střední škola technická Žďár nad Sázavou</t>
  </si>
  <si>
    <t xml:space="preserve"> 38 945</t>
  </si>
  <si>
    <t xml:space="preserve"> 41 211</t>
  </si>
  <si>
    <t xml:space="preserve"> 40 135</t>
  </si>
  <si>
    <t xml:space="preserve"> 38 738</t>
  </si>
  <si>
    <t xml:space="preserve"> 40 552</t>
  </si>
  <si>
    <t xml:space="preserve"> 40 061</t>
  </si>
  <si>
    <t xml:space="preserve">  659</t>
  </si>
  <si>
    <t xml:space="preserve"> 9 229</t>
  </si>
  <si>
    <t xml:space="preserve"> 10 112</t>
  </si>
  <si>
    <t xml:space="preserve"> 10 474</t>
  </si>
  <si>
    <t xml:space="preserve"> 19 442</t>
  </si>
  <si>
    <t xml:space="preserve"> 24 569</t>
  </si>
  <si>
    <t xml:space="preserve"> 27 445</t>
  </si>
  <si>
    <t xml:space="preserve"> 26 127</t>
  </si>
  <si>
    <t xml:space="preserve"> 10 312</t>
  </si>
  <si>
    <t xml:space="preserve"> 12 110</t>
  </si>
  <si>
    <t xml:space="preserve"> 12 204</t>
  </si>
  <si>
    <t xml:space="preserve"> 7 442</t>
  </si>
  <si>
    <t xml:space="preserve"> 6 957</t>
  </si>
  <si>
    <t xml:space="preserve"> 6 813</t>
  </si>
  <si>
    <t xml:space="preserve"> 34 132</t>
  </si>
  <si>
    <t xml:space="preserve"> 36 349</t>
  </si>
  <si>
    <t xml:space="preserve"> 34 757</t>
  </si>
  <si>
    <t xml:space="preserve"> 3 270</t>
  </si>
  <si>
    <t xml:space="preserve"> 3 660</t>
  </si>
  <si>
    <t xml:space="preserve"> 3 351</t>
  </si>
  <si>
    <t xml:space="preserve"> 9 094</t>
  </si>
  <si>
    <t xml:space="preserve"> 8 579</t>
  </si>
  <si>
    <t xml:space="preserve"> 8 433</t>
  </si>
  <si>
    <t xml:space="preserve"> 35 181</t>
  </si>
  <si>
    <t xml:space="preserve"> 33 429</t>
  </si>
  <si>
    <t xml:space="preserve"> 32 584</t>
  </si>
  <si>
    <t xml:space="preserve"> 7 185</t>
  </si>
  <si>
    <t xml:space="preserve"> 8 403</t>
  </si>
  <si>
    <t xml:space="preserve"> 7 750</t>
  </si>
  <si>
    <t xml:space="preserve"> 12 553</t>
  </si>
  <si>
    <t xml:space="preserve"> 12 651</t>
  </si>
  <si>
    <t xml:space="preserve"> 12 885</t>
  </si>
  <si>
    <t xml:space="preserve"> 45 351</t>
  </si>
  <si>
    <t xml:space="preserve"> 47 151</t>
  </si>
  <si>
    <t xml:space="preserve"> 42 572</t>
  </si>
  <si>
    <t xml:space="preserve"> 12 314</t>
  </si>
  <si>
    <t xml:space="preserve"> 12 853</t>
  </si>
  <si>
    <t xml:space="preserve"> 12 710</t>
  </si>
  <si>
    <t xml:space="preserve"> 9 098</t>
  </si>
  <si>
    <t xml:space="preserve"> 8 885</t>
  </si>
  <si>
    <t xml:space="preserve"> 8 295</t>
  </si>
  <si>
    <t xml:space="preserve"> 27 296</t>
  </si>
  <si>
    <t xml:space="preserve"> 23 864</t>
  </si>
  <si>
    <t xml:space="preserve"> 4 978</t>
  </si>
  <si>
    <t xml:space="preserve"> 4 990</t>
  </si>
  <si>
    <t xml:space="preserve"> 4 815</t>
  </si>
  <si>
    <t xml:space="preserve"> 4 797</t>
  </si>
  <si>
    <t xml:space="preserve"> 5 137</t>
  </si>
  <si>
    <t xml:space="preserve"> 17 346</t>
  </si>
  <si>
    <t xml:space="preserve"> 16 611</t>
  </si>
  <si>
    <t xml:space="preserve"> 16 257</t>
  </si>
  <si>
    <t xml:space="preserve"> 3 027</t>
  </si>
  <si>
    <t xml:space="preserve"> 4 583</t>
  </si>
  <si>
    <t xml:space="preserve"> 4 685</t>
  </si>
  <si>
    <t xml:space="preserve"> 16 624</t>
  </si>
  <si>
    <t xml:space="preserve"> 17 722</t>
  </si>
  <si>
    <t xml:space="preserve"> 17 802</t>
  </si>
  <si>
    <t xml:space="preserve"> 5 412</t>
  </si>
  <si>
    <t xml:space="preserve"> 4 179</t>
  </si>
  <si>
    <t xml:space="preserve"> 4 830</t>
  </si>
  <si>
    <t xml:space="preserve"> 6 105</t>
  </si>
  <si>
    <t xml:space="preserve"> 6 292</t>
  </si>
  <si>
    <t xml:space="preserve"> 6 209</t>
  </si>
  <si>
    <t xml:space="preserve"> 11 739</t>
  </si>
  <si>
    <t xml:space="preserve"> 11 631</t>
  </si>
  <si>
    <t xml:space="preserve"> 10 225</t>
  </si>
  <si>
    <t xml:space="preserve"> 7 734</t>
  </si>
  <si>
    <t xml:space="preserve"> 8 206</t>
  </si>
  <si>
    <t xml:space="preserve"> 8 722</t>
  </si>
  <si>
    <t xml:space="preserve"> 15 529</t>
  </si>
  <si>
    <t xml:space="preserve"> 12 888</t>
  </si>
  <si>
    <t xml:space="preserve"> 12 670</t>
  </si>
  <si>
    <t xml:space="preserve"> 51 154</t>
  </si>
  <si>
    <t xml:space="preserve"> 53 600</t>
  </si>
  <si>
    <t xml:space="preserve"> 52 812</t>
  </si>
  <si>
    <t xml:space="preserve"> 21 455</t>
  </si>
  <si>
    <t xml:space="preserve"> 19 890</t>
  </si>
  <si>
    <t xml:space="preserve"> 11 984</t>
  </si>
  <si>
    <t xml:space="preserve"> 10 963</t>
  </si>
  <si>
    <t xml:space="preserve"> 10 645</t>
  </si>
  <si>
    <t xml:space="preserve"> 44 354</t>
  </si>
  <si>
    <t xml:space="preserve"> 45 960</t>
  </si>
  <si>
    <t xml:space="preserve"> 43 413</t>
  </si>
  <si>
    <t xml:space="preserve"> 14 166</t>
  </si>
  <si>
    <t xml:space="preserve"> 14 389</t>
  </si>
  <si>
    <t xml:space="preserve"> 11 935</t>
  </si>
  <si>
    <t xml:space="preserve"> 8 572</t>
  </si>
  <si>
    <t xml:space="preserve"> 9 169</t>
  </si>
  <si>
    <t xml:space="preserve"> 7 857</t>
  </si>
  <si>
    <t xml:space="preserve"> 23 217</t>
  </si>
  <si>
    <t xml:space="preserve"> 24 524</t>
  </si>
  <si>
    <t xml:space="preserve"> 24 216</t>
  </si>
  <si>
    <t xml:space="preserve"> 4 754</t>
  </si>
  <si>
    <t xml:space="preserve"> 4 342</t>
  </si>
  <si>
    <t xml:space="preserve"> 4 349</t>
  </si>
  <si>
    <t xml:space="preserve"> 4 738</t>
  </si>
  <si>
    <t xml:space="preserve"> 16 391</t>
  </si>
  <si>
    <t xml:space="preserve"> 18 449</t>
  </si>
  <si>
    <t xml:space="preserve"> 2 208</t>
  </si>
  <si>
    <t xml:space="preserve"> 3 068</t>
  </si>
  <si>
    <t xml:space="preserve"> 5 192</t>
  </si>
  <si>
    <t xml:space="preserve"> 5 250</t>
  </si>
  <si>
    <t xml:space="preserve"> 20 757</t>
  </si>
  <si>
    <t xml:space="preserve"> 21 354</t>
  </si>
  <si>
    <t xml:space="preserve"> 22 016</t>
  </si>
  <si>
    <t xml:space="preserve"> 4 427</t>
  </si>
  <si>
    <t xml:space="preserve"> 4 393</t>
  </si>
  <si>
    <t xml:space="preserve"> 4 451</t>
  </si>
  <si>
    <t xml:space="preserve"> 9 113</t>
  </si>
  <si>
    <t xml:space="preserve"> 9 667</t>
  </si>
  <si>
    <t xml:space="preserve"> 10 258</t>
  </si>
  <si>
    <t xml:space="preserve"> 31 915</t>
  </si>
  <si>
    <t xml:space="preserve"> 33 982</t>
  </si>
  <si>
    <t xml:space="preserve"> 29 585</t>
  </si>
  <si>
    <t xml:space="preserve"> 6 765</t>
  </si>
  <si>
    <t xml:space="preserve"> 6 666</t>
  </si>
  <si>
    <t xml:space="preserve"> 6 310</t>
  </si>
  <si>
    <t xml:space="preserve"> 5 661</t>
  </si>
  <si>
    <t xml:space="preserve"> 5 617</t>
  </si>
  <si>
    <t xml:space="preserve"> 19 523</t>
  </si>
  <si>
    <t xml:space="preserve"> 22 049</t>
  </si>
  <si>
    <t xml:space="preserve"> 22 746</t>
  </si>
  <si>
    <t xml:space="preserve"> 1 776</t>
  </si>
  <si>
    <t xml:space="preserve"> 1 575</t>
  </si>
  <si>
    <t xml:space="preserve"> 1 580</t>
  </si>
  <si>
    <t xml:space="preserve"> 7 137</t>
  </si>
  <si>
    <t xml:space="preserve"> 6 837</t>
  </si>
  <si>
    <t xml:space="preserve"> 26 593</t>
  </si>
  <si>
    <t xml:space="preserve"> 28 753</t>
  </si>
  <si>
    <t xml:space="preserve"> 28 475</t>
  </si>
  <si>
    <t xml:space="preserve"> 5 765</t>
  </si>
  <si>
    <t xml:space="preserve"> 5 215</t>
  </si>
  <si>
    <t xml:space="preserve"> 5 261</t>
  </si>
  <si>
    <t xml:space="preserve"> 4 823</t>
  </si>
  <si>
    <t xml:space="preserve"> 6 926</t>
  </si>
  <si>
    <t xml:space="preserve"> 8 820</t>
  </si>
  <si>
    <t xml:space="preserve"> 8 166</t>
  </si>
  <si>
    <t xml:space="preserve"> 5 689</t>
  </si>
  <si>
    <t xml:space="preserve"> 5 899</t>
  </si>
  <si>
    <t xml:space="preserve"> 6 600</t>
  </si>
  <si>
    <t xml:space="preserve"> 1 332</t>
  </si>
  <si>
    <t xml:space="preserve"> 1 040</t>
  </si>
  <si>
    <t xml:space="preserve"> 4 361</t>
  </si>
  <si>
    <t xml:space="preserve"> 4 667</t>
  </si>
  <si>
    <t xml:space="preserve"> 3 848</t>
  </si>
  <si>
    <t xml:space="preserve"> 2 188</t>
  </si>
  <si>
    <t xml:space="preserve"> 2 287</t>
  </si>
  <si>
    <t xml:space="preserve"> 2 573</t>
  </si>
  <si>
    <t xml:space="preserve">  748</t>
  </si>
  <si>
    <t xml:space="preserve">  705</t>
  </si>
  <si>
    <t xml:space="preserve"> 5 362</t>
  </si>
  <si>
    <t xml:space="preserve"> 4 985</t>
  </si>
  <si>
    <t xml:space="preserve"> 4 789</t>
  </si>
  <si>
    <t xml:space="preserve"> 4 157</t>
  </si>
  <si>
    <t xml:space="preserve"> 4 395</t>
  </si>
  <si>
    <t xml:space="preserve"> 4 745</t>
  </si>
  <si>
    <t xml:space="preserve">  313</t>
  </si>
  <si>
    <t xml:space="preserve">  844</t>
  </si>
  <si>
    <t xml:space="preserve"> 10 408</t>
  </si>
  <si>
    <t xml:space="preserve"> 9 745</t>
  </si>
  <si>
    <t xml:space="preserve"> 5 058</t>
  </si>
  <si>
    <t xml:space="preserve"> 5 850</t>
  </si>
  <si>
    <t xml:space="preserve">  754</t>
  </si>
  <si>
    <t xml:space="preserve">  850</t>
  </si>
  <si>
    <t xml:space="preserve"> 5 465</t>
  </si>
  <si>
    <t xml:space="preserve"> 5 747</t>
  </si>
  <si>
    <t xml:space="preserve"> 5 502</t>
  </si>
  <si>
    <t xml:space="preserve"> 2 913</t>
  </si>
  <si>
    <t xml:space="preserve"> 2 376</t>
  </si>
  <si>
    <t xml:space="preserve"> 2 983</t>
  </si>
  <si>
    <t xml:space="preserve">  983</t>
  </si>
  <si>
    <t xml:space="preserve"> 1 622</t>
  </si>
  <si>
    <t xml:space="preserve">  710</t>
  </si>
  <si>
    <t xml:space="preserve"> 2 964</t>
  </si>
  <si>
    <t xml:space="preserve"> 2 759</t>
  </si>
  <si>
    <t xml:space="preserve"> 2 390</t>
  </si>
  <si>
    <t xml:space="preserve"> 2 074</t>
  </si>
  <si>
    <t xml:space="preserve"> 2 176</t>
  </si>
  <si>
    <t xml:space="preserve"> 1 750</t>
  </si>
  <si>
    <t xml:space="preserve"> 2 100</t>
  </si>
  <si>
    <t xml:space="preserve"> 3 411</t>
  </si>
  <si>
    <t xml:space="preserve"> 2 549</t>
  </si>
  <si>
    <t xml:space="preserve"> 2 687</t>
  </si>
  <si>
    <t xml:space="preserve"> 1 590</t>
  </si>
  <si>
    <t xml:space="preserve"> 1 548</t>
  </si>
  <si>
    <t xml:space="preserve"> 1 591</t>
  </si>
  <si>
    <t xml:space="preserve">  251</t>
  </si>
  <si>
    <t xml:space="preserve"> 3 978</t>
  </si>
  <si>
    <t xml:space="preserve"> 4 543</t>
  </si>
  <si>
    <t xml:space="preserve"> 2 446</t>
  </si>
  <si>
    <t xml:space="preserve"> 2 232</t>
  </si>
  <si>
    <t xml:space="preserve"> 2 595</t>
  </si>
  <si>
    <t xml:space="preserve">  534</t>
  </si>
  <si>
    <t xml:space="preserve"> 16 745</t>
  </si>
  <si>
    <t xml:space="preserve"> 15 489</t>
  </si>
  <si>
    <t xml:space="preserve"> 16 021</t>
  </si>
  <si>
    <t xml:space="preserve"> 4 046</t>
  </si>
  <si>
    <t xml:space="preserve"> 4 415</t>
  </si>
  <si>
    <t xml:space="preserve"> 5 320</t>
  </si>
  <si>
    <t xml:space="preserve">  735</t>
  </si>
  <si>
    <t xml:space="preserve"> 1 494</t>
  </si>
  <si>
    <t xml:space="preserve"> 1 260</t>
  </si>
  <si>
    <t xml:space="preserve"> 10 363</t>
  </si>
  <si>
    <t xml:space="preserve"> 10 375</t>
  </si>
  <si>
    <t xml:space="preserve"> 8 927</t>
  </si>
  <si>
    <t xml:space="preserve"> 5 361</t>
  </si>
  <si>
    <t xml:space="preserve"> 5 469</t>
  </si>
  <si>
    <t xml:space="preserve"> 5 093</t>
  </si>
  <si>
    <t xml:space="preserve"> 1 578</t>
  </si>
  <si>
    <t xml:space="preserve">  785</t>
  </si>
  <si>
    <t xml:space="preserve"> 4 749</t>
  </si>
  <si>
    <t xml:space="preserve"> 5 043</t>
  </si>
  <si>
    <t xml:space="preserve"> 4 365</t>
  </si>
  <si>
    <t xml:space="preserve"> 2 615</t>
  </si>
  <si>
    <t xml:space="preserve"> 2 647</t>
  </si>
  <si>
    <t xml:space="preserve"> 2 724</t>
  </si>
  <si>
    <t xml:space="preserve"> 2 570</t>
  </si>
  <si>
    <t xml:space="preserve"> 1 189</t>
  </si>
  <si>
    <t xml:space="preserve"> 1 312</t>
  </si>
  <si>
    <t xml:space="preserve"> 2 616</t>
  </si>
  <si>
    <t xml:space="preserve"> 3 057</t>
  </si>
  <si>
    <t xml:space="preserve"> 3 205</t>
  </si>
  <si>
    <t xml:space="preserve"> 1 915</t>
  </si>
  <si>
    <t xml:space="preserve"> 1 696</t>
  </si>
  <si>
    <t xml:space="preserve"> 4 343</t>
  </si>
  <si>
    <t xml:space="preserve"> 4 076</t>
  </si>
  <si>
    <t xml:space="preserve"> 3 657</t>
  </si>
  <si>
    <t xml:space="preserve"> 2 325</t>
  </si>
  <si>
    <t xml:space="preserve"> 2 332</t>
  </si>
  <si>
    <t xml:space="preserve">  426</t>
  </si>
  <si>
    <t xml:space="preserve">  770</t>
  </si>
  <si>
    <t xml:space="preserve"> 4 663</t>
  </si>
  <si>
    <t xml:space="preserve"> 3 940</t>
  </si>
  <si>
    <t xml:space="preserve"> 2 182</t>
  </si>
  <si>
    <t xml:space="preserve"> 1 888</t>
  </si>
  <si>
    <t xml:space="preserve"> 1 941</t>
  </si>
  <si>
    <t xml:space="preserve"> 1 925</t>
  </si>
  <si>
    <t xml:space="preserve"> 1 071</t>
  </si>
  <si>
    <t xml:space="preserve"> 1 160</t>
  </si>
  <si>
    <t xml:space="preserve"> 5 032</t>
  </si>
  <si>
    <t xml:space="preserve"> 4 323</t>
  </si>
  <si>
    <t xml:space="preserve"> 4 580</t>
  </si>
  <si>
    <t xml:space="preserve"> 2 204</t>
  </si>
  <si>
    <t xml:space="preserve"> 2 271</t>
  </si>
  <si>
    <t xml:space="preserve"> 2 350</t>
  </si>
  <si>
    <t xml:space="preserve"> 18 451</t>
  </si>
  <si>
    <t xml:space="preserve"> 20 646</t>
  </si>
  <si>
    <t xml:space="preserve"> 19 955</t>
  </si>
  <si>
    <t xml:space="preserve"> 1 581</t>
  </si>
  <si>
    <t xml:space="preserve"> 1 677</t>
  </si>
  <si>
    <t xml:space="preserve"> 1 683</t>
  </si>
  <si>
    <t xml:space="preserve"> 24 479</t>
  </si>
  <si>
    <t xml:space="preserve"> 25 946</t>
  </si>
  <si>
    <t xml:space="preserve"> 25 228</t>
  </si>
  <si>
    <t xml:space="preserve">  911</t>
  </si>
  <si>
    <t xml:space="preserve"> 1 009</t>
  </si>
  <si>
    <t xml:space="preserve"> 25 958</t>
  </si>
  <si>
    <t xml:space="preserve"> 25 733</t>
  </si>
  <si>
    <t xml:space="preserve"> 24 541</t>
  </si>
  <si>
    <t xml:space="preserve"> 1 816</t>
  </si>
  <si>
    <t xml:space="preserve"> 1 770</t>
  </si>
  <si>
    <t xml:space="preserve"> 1 819</t>
  </si>
  <si>
    <t xml:space="preserve"> 1 876</t>
  </si>
  <si>
    <t xml:space="preserve"> 33 482</t>
  </si>
  <si>
    <t xml:space="preserve"> 35 075</t>
  </si>
  <si>
    <t xml:space="preserve"> 32 135</t>
  </si>
  <si>
    <t xml:space="preserve"> 1 412</t>
  </si>
  <si>
    <t xml:space="preserve"> 1 365</t>
  </si>
  <si>
    <t xml:space="preserve"> 20 070</t>
  </si>
  <si>
    <t xml:space="preserve"> 20 157</t>
  </si>
  <si>
    <t xml:space="preserve"> 17 805</t>
  </si>
  <si>
    <t xml:space="preserve"> 1 495</t>
  </si>
  <si>
    <t xml:space="preserve"> 1 464</t>
  </si>
  <si>
    <t xml:space="preserve"> 12 739</t>
  </si>
  <si>
    <t xml:space="preserve"> 12 378</t>
  </si>
  <si>
    <t xml:space="preserve"> 12 210</t>
  </si>
  <si>
    <t xml:space="preserve">  621</t>
  </si>
  <si>
    <t xml:space="preserve"> 12 669</t>
  </si>
  <si>
    <t xml:space="preserve"> 13 112</t>
  </si>
  <si>
    <t xml:space="preserve"> 13 368</t>
  </si>
  <si>
    <t xml:space="preserve">  531</t>
  </si>
  <si>
    <t xml:space="preserve">  595</t>
  </si>
  <si>
    <t xml:space="preserve">  617</t>
  </si>
  <si>
    <t xml:space="preserve">  624</t>
  </si>
  <si>
    <t xml:space="preserve"> 10 647</t>
  </si>
  <si>
    <t xml:space="preserve"> 10 756</t>
  </si>
  <si>
    <t xml:space="preserve"> 10 261</t>
  </si>
  <si>
    <t xml:space="preserve"> 1 471</t>
  </si>
  <si>
    <t xml:space="preserve">  980</t>
  </si>
  <si>
    <t xml:space="preserve"> 39 463</t>
  </si>
  <si>
    <t xml:space="preserve"> 39 174</t>
  </si>
  <si>
    <t xml:space="preserve"> 39 277</t>
  </si>
  <si>
    <t xml:space="preserve"> 2 321</t>
  </si>
  <si>
    <t xml:space="preserve"> 2 369</t>
  </si>
  <si>
    <t xml:space="preserve"> 34 057</t>
  </si>
  <si>
    <t xml:space="preserve"> 35 377</t>
  </si>
  <si>
    <t xml:space="preserve"> 33 024</t>
  </si>
  <si>
    <t xml:space="preserve"> 1 641</t>
  </si>
  <si>
    <t xml:space="preserve"> 1 768</t>
  </si>
  <si>
    <t xml:space="preserve"> 17 241</t>
  </si>
  <si>
    <t xml:space="preserve"> 18 072</t>
  </si>
  <si>
    <t xml:space="preserve"> 17 858</t>
  </si>
  <si>
    <t xml:space="preserve"> 1 386</t>
  </si>
  <si>
    <t xml:space="preserve"> 1 258</t>
  </si>
  <si>
    <t xml:space="preserve"> 13 363</t>
  </si>
  <si>
    <t xml:space="preserve"> 13 881</t>
  </si>
  <si>
    <t xml:space="preserve">  611</t>
  </si>
  <si>
    <t xml:space="preserve">  630</t>
  </si>
  <si>
    <t xml:space="preserve"> 15 083</t>
  </si>
  <si>
    <t xml:space="preserve"> 15 595</t>
  </si>
  <si>
    <t xml:space="preserve"> 16 130</t>
  </si>
  <si>
    <t xml:space="preserve">  954</t>
  </si>
  <si>
    <t xml:space="preserve"> 24 308</t>
  </si>
  <si>
    <t xml:space="preserve"> 26 277</t>
  </si>
  <si>
    <t xml:space="preserve"> 23 875</t>
  </si>
  <si>
    <t xml:space="preserve"> 1 454</t>
  </si>
  <si>
    <t xml:space="preserve"> 1 505</t>
  </si>
  <si>
    <t xml:space="preserve"> 14 296</t>
  </si>
  <si>
    <t xml:space="preserve"> 15 950</t>
  </si>
  <si>
    <t xml:space="preserve"> 16 436</t>
  </si>
  <si>
    <t xml:space="preserve">  977</t>
  </si>
  <si>
    <t xml:space="preserve"> 19 843</t>
  </si>
  <si>
    <t xml:space="preserve"> 21 669</t>
  </si>
  <si>
    <t xml:space="preserve"> 21 256</t>
  </si>
  <si>
    <t xml:space="preserve"> 1 537</t>
  </si>
  <si>
    <t xml:space="preserve"> 1 673</t>
  </si>
  <si>
    <t>§ 3124 celkem</t>
  </si>
  <si>
    <t>Odborné učiliště a Praktická škola, Černovice, Mariánské náměstí 72</t>
  </si>
  <si>
    <t>§ 3125 celkem</t>
  </si>
  <si>
    <t>Školní statek, Humpolec, Dusilov 384</t>
  </si>
  <si>
    <t>§ 3146 celkem</t>
  </si>
  <si>
    <t>Pedagogicko-psychlogická poradna, Havlíčkův Brod, Nad Tratí 335</t>
  </si>
  <si>
    <t xml:space="preserve"> 3 420</t>
  </si>
  <si>
    <t xml:space="preserve"> 3 648</t>
  </si>
  <si>
    <t xml:space="preserve"> 3 625</t>
  </si>
  <si>
    <t>Pedagogicko-psychologická poradna Jihlava</t>
  </si>
  <si>
    <t xml:space="preserve"> 4 261</t>
  </si>
  <si>
    <t xml:space="preserve"> 4 813</t>
  </si>
  <si>
    <t>Pedagogicko-psychologická poradna Pelhřimov</t>
  </si>
  <si>
    <t xml:space="preserve"> 2 905</t>
  </si>
  <si>
    <t xml:space="preserve"> 3 160</t>
  </si>
  <si>
    <t>Pedagogicko-psychologická poradna Třebíč</t>
  </si>
  <si>
    <t xml:space="preserve"> 5 399</t>
  </si>
  <si>
    <t xml:space="preserve"> 5 176</t>
  </si>
  <si>
    <t xml:space="preserve"> 5 375</t>
  </si>
  <si>
    <t>Pedagogicko-psychologická poradna Žďár nad Sázavou</t>
  </si>
  <si>
    <t xml:space="preserve"> 5 307</t>
  </si>
  <si>
    <t xml:space="preserve"> 5 570</t>
  </si>
  <si>
    <t xml:space="preserve"> 5 667</t>
  </si>
  <si>
    <t xml:space="preserve">  571</t>
  </si>
  <si>
    <t xml:space="preserve">  613</t>
  </si>
  <si>
    <t xml:space="preserve"> 2 849</t>
  </si>
  <si>
    <t xml:space="preserve"> 3 035</t>
  </si>
  <si>
    <t xml:space="preserve"> 3 045</t>
  </si>
  <si>
    <t xml:space="preserve">  758</t>
  </si>
  <si>
    <t xml:space="preserve"> 3 642</t>
  </si>
  <si>
    <t xml:space="preserve"> 3 945</t>
  </si>
  <si>
    <t xml:space="preserve"> 4 050</t>
  </si>
  <si>
    <t xml:space="preserve">  508</t>
  </si>
  <si>
    <t xml:space="preserve"> 2 395</t>
  </si>
  <si>
    <t xml:space="preserve"> 2 598</t>
  </si>
  <si>
    <t xml:space="preserve"> 1 148</t>
  </si>
  <si>
    <t xml:space="preserve"> 1 182</t>
  </si>
  <si>
    <t xml:space="preserve"> 4 126</t>
  </si>
  <si>
    <t xml:space="preserve"> 4 154</t>
  </si>
  <si>
    <t xml:space="preserve"> 3 975</t>
  </si>
  <si>
    <t xml:space="preserve"> 1 210</t>
  </si>
  <si>
    <t xml:space="preserve"> 1 263</t>
  </si>
  <si>
    <t xml:space="preserve"> 1 242</t>
  </si>
  <si>
    <t xml:space="preserve"> 3 399</t>
  </si>
  <si>
    <t xml:space="preserve"> 4 082</t>
  </si>
  <si>
    <t xml:space="preserve"> 4 288</t>
  </si>
  <si>
    <t xml:space="preserve"> 4 405</t>
  </si>
  <si>
    <t xml:space="preserve">  134</t>
  </si>
  <si>
    <t xml:space="preserve">  205</t>
  </si>
  <si>
    <t xml:space="preserve">  158</t>
  </si>
  <si>
    <t xml:space="preserve">  96</t>
  </si>
  <si>
    <t xml:space="preserve">  441</t>
  </si>
  <si>
    <t xml:space="preserve">  351</t>
  </si>
  <si>
    <t xml:space="preserve">  401</t>
  </si>
  <si>
    <t xml:space="preserve"> 2 142</t>
  </si>
  <si>
    <t xml:space="preserve"> 2 556</t>
  </si>
  <si>
    <t xml:space="preserve"> 1 802</t>
  </si>
  <si>
    <t xml:space="preserve"> 1 785</t>
  </si>
  <si>
    <t xml:space="preserve"> 2 920</t>
  </si>
  <si>
    <t xml:space="preserve"> 2 876</t>
  </si>
  <si>
    <t xml:space="preserve"> 2 878</t>
  </si>
  <si>
    <t xml:space="preserve"> 2 796</t>
  </si>
  <si>
    <t xml:space="preserve"> 2 872</t>
  </si>
  <si>
    <t xml:space="preserve"> 2 985</t>
  </si>
  <si>
    <t xml:space="preserve"> 3 099</t>
  </si>
  <si>
    <t>§ 3147 celkem</t>
  </si>
  <si>
    <t>Domov mládeže a Školní jídelna Jihlava</t>
  </si>
  <si>
    <t xml:space="preserve">  219</t>
  </si>
  <si>
    <t xml:space="preserve"> 5 744</t>
  </si>
  <si>
    <t>§ 3149 celkem</t>
  </si>
  <si>
    <t>Plavecká škola Jihlava</t>
  </si>
  <si>
    <t xml:space="preserve"> 4 346</t>
  </si>
  <si>
    <t xml:space="preserve"> 4 737</t>
  </si>
  <si>
    <t xml:space="preserve"> 3 277</t>
  </si>
  <si>
    <t xml:space="preserve"> 3 169</t>
  </si>
  <si>
    <t xml:space="preserve"> 3 226</t>
  </si>
  <si>
    <t xml:space="preserve"> 3 275</t>
  </si>
  <si>
    <t xml:space="preserve"> 3 150</t>
  </si>
  <si>
    <t xml:space="preserve">  141</t>
  </si>
  <si>
    <t xml:space="preserve">  63</t>
  </si>
  <si>
    <t xml:space="preserve"> 1 634</t>
  </si>
  <si>
    <t xml:space="preserve"> 1 675</t>
  </si>
  <si>
    <t>§ 3231 celkem</t>
  </si>
  <si>
    <t>Základní umělecká škola Františka Drdly, Žďár nad Sáz., Doležalovo nám. 4</t>
  </si>
  <si>
    <t xml:space="preserve"> 11 155</t>
  </si>
  <si>
    <t xml:space="preserve"> 11 805</t>
  </si>
  <si>
    <t xml:space="preserve"> 11 595</t>
  </si>
  <si>
    <t xml:space="preserve"> 11 116</t>
  </si>
  <si>
    <t>Základní umělecká škola Jihlava</t>
  </si>
  <si>
    <t xml:space="preserve"> 15 925</t>
  </si>
  <si>
    <t xml:space="preserve"> 16 464</t>
  </si>
  <si>
    <t xml:space="preserve"> 16 848</t>
  </si>
  <si>
    <t xml:space="preserve"> 15 912</t>
  </si>
  <si>
    <t xml:space="preserve"> 16 215</t>
  </si>
  <si>
    <t xml:space="preserve">  249</t>
  </si>
  <si>
    <t>Základní umělecká škola Pacov, Španovského 319</t>
  </si>
  <si>
    <t xml:space="preserve"> 3 273</t>
  </si>
  <si>
    <t xml:space="preserve"> 3 604</t>
  </si>
  <si>
    <t xml:space="preserve"> 3 543</t>
  </si>
  <si>
    <t>Základní umělecká škola, Bystřice nad Pernštejnem, Zahradní 622</t>
  </si>
  <si>
    <t xml:space="preserve"> 6 918</t>
  </si>
  <si>
    <t xml:space="preserve"> 7 816</t>
  </si>
  <si>
    <t xml:space="preserve"> 7 764</t>
  </si>
  <si>
    <t xml:space="preserve"> 8 008</t>
  </si>
  <si>
    <t xml:space="preserve"> 7 859</t>
  </si>
  <si>
    <t xml:space="preserve"> 8 010</t>
  </si>
  <si>
    <t xml:space="preserve"> 8 370</t>
  </si>
  <si>
    <t xml:space="preserve"> 7 850</t>
  </si>
  <si>
    <t xml:space="preserve"> 8 002</t>
  </si>
  <si>
    <t>Základní umělecká škola, Kamenice nad Lipou, Pelhřimovská 127</t>
  </si>
  <si>
    <t xml:space="preserve"> 5 355</t>
  </si>
  <si>
    <t xml:space="preserve"> 5 668</t>
  </si>
  <si>
    <t>Základní umělecká škola, Ledeč nad Sázavou, Na Mizerově 82</t>
  </si>
  <si>
    <t xml:space="preserve"> 4 959</t>
  </si>
  <si>
    <t xml:space="preserve"> 5 056</t>
  </si>
  <si>
    <t xml:space="preserve"> 5 538</t>
  </si>
  <si>
    <t xml:space="preserve"> 4 949</t>
  </si>
  <si>
    <t xml:space="preserve"> 4 869</t>
  </si>
  <si>
    <t xml:space="preserve"> 9 235</t>
  </si>
  <si>
    <t xml:space="preserve"> 9 923</t>
  </si>
  <si>
    <t xml:space="preserve"> 1 833</t>
  </si>
  <si>
    <t xml:space="preserve"> 1 850</t>
  </si>
  <si>
    <t xml:space="preserve"> 13 671</t>
  </si>
  <si>
    <t xml:space="preserve"> 14 127</t>
  </si>
  <si>
    <t xml:space="preserve"> 14 498</t>
  </si>
  <si>
    <t xml:space="preserve"> 2 131</t>
  </si>
  <si>
    <t xml:space="preserve"> 2 329</t>
  </si>
  <si>
    <t xml:space="preserve">  144</t>
  </si>
  <si>
    <t xml:space="preserve"> 2 810</t>
  </si>
  <si>
    <t xml:space="preserve"> 3 029</t>
  </si>
  <si>
    <t xml:space="preserve">  514</t>
  </si>
  <si>
    <t xml:space="preserve"> 5 895</t>
  </si>
  <si>
    <t xml:space="preserve"> 6 771</t>
  </si>
  <si>
    <t xml:space="preserve"> 6 784</t>
  </si>
  <si>
    <t xml:space="preserve"> 6 628</t>
  </si>
  <si>
    <t xml:space="preserve"> 6 716</t>
  </si>
  <si>
    <t xml:space="preserve"> 7 090</t>
  </si>
  <si>
    <t xml:space="preserve"> 1 231</t>
  </si>
  <si>
    <t xml:space="preserve"> 1 294</t>
  </si>
  <si>
    <t xml:space="preserve"> 1 280</t>
  </si>
  <si>
    <t xml:space="preserve"> 4 657</t>
  </si>
  <si>
    <t xml:space="preserve"> 5 037</t>
  </si>
  <si>
    <t xml:space="preserve"> 4 321</t>
  </si>
  <si>
    <t xml:space="preserve"> 4 366</t>
  </si>
  <si>
    <t xml:space="preserve"> 4 888</t>
  </si>
  <si>
    <t xml:space="preserve">  608</t>
  </si>
  <si>
    <t xml:space="preserve">  416</t>
  </si>
  <si>
    <t xml:space="preserve">  473</t>
  </si>
  <si>
    <t xml:space="preserve">  262</t>
  </si>
  <si>
    <t xml:space="preserve">  775</t>
  </si>
  <si>
    <t xml:space="preserve">  457</t>
  </si>
  <si>
    <t xml:space="preserve">  225</t>
  </si>
  <si>
    <t xml:space="preserve">  145</t>
  </si>
  <si>
    <t xml:space="preserve">  164</t>
  </si>
  <si>
    <t xml:space="preserve">  212</t>
  </si>
  <si>
    <t xml:space="preserve">  172</t>
  </si>
  <si>
    <t xml:space="preserve">  110</t>
  </si>
  <si>
    <t xml:space="preserve">  316</t>
  </si>
  <si>
    <t xml:space="preserve">  43</t>
  </si>
  <si>
    <t xml:space="preserve"> 6 735</t>
  </si>
  <si>
    <t xml:space="preserve"> 7 233</t>
  </si>
  <si>
    <t xml:space="preserve"> 7 113</t>
  </si>
  <si>
    <t xml:space="preserve"> 10 021</t>
  </si>
  <si>
    <t xml:space="preserve"> 10 519</t>
  </si>
  <si>
    <t xml:space="preserve"> 10 582</t>
  </si>
  <si>
    <t xml:space="preserve">  122</t>
  </si>
  <si>
    <t xml:space="preserve"> 2 051</t>
  </si>
  <si>
    <t xml:space="preserve"> 2 211</t>
  </si>
  <si>
    <t xml:space="preserve"> 4 295</t>
  </si>
  <si>
    <t xml:space="preserve"> 4 952</t>
  </si>
  <si>
    <t xml:space="preserve"> 4 927</t>
  </si>
  <si>
    <t xml:space="preserve"> 5 082</t>
  </si>
  <si>
    <t xml:space="preserve"> 5 175</t>
  </si>
  <si>
    <t xml:space="preserve"> 3 610</t>
  </si>
  <si>
    <t xml:space="preserve"> 3 676</t>
  </si>
  <si>
    <t xml:space="preserve"> 3 143</t>
  </si>
  <si>
    <t xml:space="preserve"> 3 200</t>
  </si>
  <si>
    <t>§ 3421 celkem</t>
  </si>
  <si>
    <t>Centrum - Dům dětí a mládeže, Ledeč nad Sázavou, Husovo náměstí 242</t>
  </si>
  <si>
    <t xml:space="preserve"> 2 772</t>
  </si>
  <si>
    <t xml:space="preserve"> 3 245</t>
  </si>
  <si>
    <t xml:space="preserve"> 3 196</t>
  </si>
  <si>
    <t xml:space="preserve"> 2 767</t>
  </si>
  <si>
    <t xml:space="preserve"> 3 106</t>
  </si>
  <si>
    <t>Dům dětí a mládeže Hrádek Třebíč</t>
  </si>
  <si>
    <t xml:space="preserve"> 5 242</t>
  </si>
  <si>
    <t xml:space="preserve"> 4 431</t>
  </si>
  <si>
    <t>Dům dětí a mládeže Jihlava</t>
  </si>
  <si>
    <t xml:space="preserve"> 6 736</t>
  </si>
  <si>
    <t xml:space="preserve"> 6 939</t>
  </si>
  <si>
    <t xml:space="preserve"> 6 263</t>
  </si>
  <si>
    <t xml:space="preserve"> 6 733</t>
  </si>
  <si>
    <t xml:space="preserve"> 6 935</t>
  </si>
  <si>
    <t>Dům dětí a mládeže u Aleje, Havlíčkův Brod, Masarykova 2190</t>
  </si>
  <si>
    <t xml:space="preserve"> 4 826</t>
  </si>
  <si>
    <t xml:space="preserve"> 4 941</t>
  </si>
  <si>
    <t xml:space="preserve"> 4 401</t>
  </si>
  <si>
    <t xml:space="preserve"> 4 861</t>
  </si>
  <si>
    <t>Dům dětí a mládeže, Bystřice nad Pernštejnem, Masarykovo náměstí 68</t>
  </si>
  <si>
    <t xml:space="preserve"> 2 627</t>
  </si>
  <si>
    <t xml:space="preserve"> 2 518</t>
  </si>
  <si>
    <t xml:space="preserve"> 2 305</t>
  </si>
  <si>
    <t>Dům dětí a mládeže, Žďár nad Sázavou, Dolní 3</t>
  </si>
  <si>
    <t xml:space="preserve"> 12 422</t>
  </si>
  <si>
    <t xml:space="preserve"> 14 630</t>
  </si>
  <si>
    <t xml:space="preserve"> 14 160</t>
  </si>
  <si>
    <t xml:space="preserve"> 13 841</t>
  </si>
  <si>
    <t xml:space="preserve"> 12 860</t>
  </si>
  <si>
    <t xml:space="preserve"> 1 300</t>
  </si>
  <si>
    <t xml:space="preserve"> 4 634</t>
  </si>
  <si>
    <t xml:space="preserve"> 4 268</t>
  </si>
  <si>
    <t xml:space="preserve"> 4 950</t>
  </si>
  <si>
    <t xml:space="preserve"> 4 205</t>
  </si>
  <si>
    <t xml:space="preserve">  578</t>
  </si>
  <si>
    <t xml:space="preserve">  914</t>
  </si>
  <si>
    <t xml:space="preserve">  965</t>
  </si>
  <si>
    <t xml:space="preserve"> 1 128</t>
  </si>
  <si>
    <t xml:space="preserve"> 2 402</t>
  </si>
  <si>
    <t xml:space="preserve"> 2 041</t>
  </si>
  <si>
    <t xml:space="preserve"> 1 773</t>
  </si>
  <si>
    <t xml:space="preserve"> 1 546</t>
  </si>
  <si>
    <t xml:space="preserve"> 1 165</t>
  </si>
  <si>
    <t xml:space="preserve"> 1 053</t>
  </si>
  <si>
    <t xml:space="preserve"> 3 674</t>
  </si>
  <si>
    <t xml:space="preserve"> 1 864</t>
  </si>
  <si>
    <t xml:space="preserve"> 1 914</t>
  </si>
  <si>
    <t xml:space="preserve"> 1 908</t>
  </si>
  <si>
    <t xml:space="preserve">  477</t>
  </si>
  <si>
    <t xml:space="preserve"> 1 780</t>
  </si>
  <si>
    <t xml:space="preserve"> 1 947</t>
  </si>
  <si>
    <t xml:space="preserve"> 1 977</t>
  </si>
  <si>
    <t xml:space="preserve"> 1 871</t>
  </si>
  <si>
    <t xml:space="preserve">  439</t>
  </si>
  <si>
    <t xml:space="preserve">  436</t>
  </si>
  <si>
    <t xml:space="preserve"> 1 477</t>
  </si>
  <si>
    <t xml:space="preserve"> 1 662</t>
  </si>
  <si>
    <t xml:space="preserve"> 1 649</t>
  </si>
  <si>
    <t xml:space="preserve">  424</t>
  </si>
  <si>
    <t xml:space="preserve">  462</t>
  </si>
  <si>
    <t xml:space="preserve">  433</t>
  </si>
  <si>
    <t xml:space="preserve"> 1 437</t>
  </si>
  <si>
    <t xml:space="preserve">  874</t>
  </si>
  <si>
    <t xml:space="preserve"> 5 636</t>
  </si>
  <si>
    <t xml:space="preserve"> 5 963</t>
  </si>
  <si>
    <t xml:space="preserve"> 5 136</t>
  </si>
  <si>
    <t xml:space="preserve"> 7 793</t>
  </si>
  <si>
    <t xml:space="preserve"> 7 830</t>
  </si>
  <si>
    <t xml:space="preserve"> 1 067</t>
  </si>
  <si>
    <t xml:space="preserve">  745</t>
  </si>
  <si>
    <t xml:space="preserve"> 2 056</t>
  </si>
  <si>
    <t xml:space="preserve">  221</t>
  </si>
  <si>
    <t xml:space="preserve"> 1 057</t>
  </si>
  <si>
    <t xml:space="preserve">  992</t>
  </si>
  <si>
    <t xml:space="preserve">  802</t>
  </si>
  <si>
    <t xml:space="preserve"> 1 228</t>
  </si>
  <si>
    <t xml:space="preserve">  570</t>
  </si>
  <si>
    <t xml:space="preserve">  192</t>
  </si>
  <si>
    <t xml:space="preserve">  174</t>
  </si>
  <si>
    <t xml:space="preserve">  857</t>
  </si>
  <si>
    <t xml:space="preserve">  878</t>
  </si>
  <si>
    <t xml:space="preserve"> 1 107</t>
  </si>
  <si>
    <t xml:space="preserve">  468</t>
  </si>
  <si>
    <t xml:space="preserve"> 1 321</t>
  </si>
  <si>
    <t xml:space="preserve"> 2 378</t>
  </si>
  <si>
    <t xml:space="preserve"> 2 028</t>
  </si>
  <si>
    <t xml:space="preserve"> 1 120</t>
  </si>
  <si>
    <t xml:space="preserve"> 1 282</t>
  </si>
  <si>
    <t xml:space="preserve"> 1 188</t>
  </si>
  <si>
    <t xml:space="preserve"> 4 088</t>
  </si>
  <si>
    <t xml:space="preserve"> 4 444</t>
  </si>
  <si>
    <t xml:space="preserve"> 4 787</t>
  </si>
  <si>
    <t xml:space="preserve"> 4 171</t>
  </si>
  <si>
    <t xml:space="preserve">  343</t>
  </si>
  <si>
    <t xml:space="preserve">  442</t>
  </si>
  <si>
    <t xml:space="preserve"> 1 661</t>
  </si>
  <si>
    <t xml:space="preserve"> 1 742</t>
  </si>
  <si>
    <t>§ 4322 celkem</t>
  </si>
  <si>
    <t>Dětský domov, Budkov 1</t>
  </si>
  <si>
    <t xml:space="preserve"> 11 087</t>
  </si>
  <si>
    <t xml:space="preserve"> 11 504</t>
  </si>
  <si>
    <t xml:space="preserve"> 11 002</t>
  </si>
  <si>
    <t xml:space="preserve"> 11 422</t>
  </si>
  <si>
    <t>Dětský domov, Hrotovice, Sokolská 362</t>
  </si>
  <si>
    <t xml:space="preserve"> 4 940</t>
  </si>
  <si>
    <t xml:space="preserve"> 4 706</t>
  </si>
  <si>
    <t>Dětský domov, Humpolec, Libická 928</t>
  </si>
  <si>
    <t xml:space="preserve"> 9 956</t>
  </si>
  <si>
    <t xml:space="preserve"> 10 676</t>
  </si>
  <si>
    <t xml:space="preserve"> 10 241</t>
  </si>
  <si>
    <t xml:space="preserve"> 9 842</t>
  </si>
  <si>
    <t>Dětský domov, Jemnice, Třešňová 748</t>
  </si>
  <si>
    <t xml:space="preserve"> 8 074</t>
  </si>
  <si>
    <t xml:space="preserve"> 7 650</t>
  </si>
  <si>
    <t xml:space="preserve"> 8 069</t>
  </si>
  <si>
    <t xml:space="preserve"> 8 005</t>
  </si>
  <si>
    <t>Dětský domov, Náměšť nad Oslavou, Krátká 284</t>
  </si>
  <si>
    <t xml:space="preserve"> 4 330</t>
  </si>
  <si>
    <t xml:space="preserve"> 4 628</t>
  </si>
  <si>
    <t xml:space="preserve"> 4 582</t>
  </si>
  <si>
    <t>Dětský domov, Nová Ves u Chotěboře 1</t>
  </si>
  <si>
    <t xml:space="preserve"> 12 164</t>
  </si>
  <si>
    <t xml:space="preserve"> 11 711</t>
  </si>
  <si>
    <t xml:space="preserve"> 10 608</t>
  </si>
  <si>
    <t xml:space="preserve"> 12 162</t>
  </si>
  <si>
    <t xml:space="preserve"> 11 708</t>
  </si>
  <si>
    <t>Dětský domov, Rovečné 40</t>
  </si>
  <si>
    <t xml:space="preserve"> 7 115</t>
  </si>
  <si>
    <t xml:space="preserve"> 7 330</t>
  </si>
  <si>
    <t xml:space="preserve"> 7 308</t>
  </si>
  <si>
    <t xml:space="preserve"> 7 316</t>
  </si>
  <si>
    <t>Dětský domov, Senožaty 199</t>
  </si>
  <si>
    <t xml:space="preserve"> 16 240</t>
  </si>
  <si>
    <t>Dětský domov, Telč, Štěpnická 111</t>
  </si>
  <si>
    <t xml:space="preserve"> 7 276</t>
  </si>
  <si>
    <t xml:space="preserve"> 7 362</t>
  </si>
  <si>
    <t xml:space="preserve"> 7 266</t>
  </si>
  <si>
    <t xml:space="preserve"> 7 355</t>
  </si>
  <si>
    <t xml:space="preserve"> 3 006</t>
  </si>
  <si>
    <t xml:space="preserve"> 3 139</t>
  </si>
  <si>
    <t xml:space="preserve"> 3 534</t>
  </si>
  <si>
    <t xml:space="preserve"> 7 403</t>
  </si>
  <si>
    <t xml:space="preserve"> 7 903</t>
  </si>
  <si>
    <t xml:space="preserve"> 6 728</t>
  </si>
  <si>
    <t xml:space="preserve">  678</t>
  </si>
  <si>
    <t xml:space="preserve"> 1 097</t>
  </si>
  <si>
    <t xml:space="preserve"> 3 331</t>
  </si>
  <si>
    <t xml:space="preserve"> 3 492</t>
  </si>
  <si>
    <t xml:space="preserve"> 3 364</t>
  </si>
  <si>
    <t xml:space="preserve">  297</t>
  </si>
  <si>
    <t xml:space="preserve"> 2 988</t>
  </si>
  <si>
    <t xml:space="preserve"> 3 028</t>
  </si>
  <si>
    <t xml:space="preserve"> 6 661</t>
  </si>
  <si>
    <t xml:space="preserve"> 6 984</t>
  </si>
  <si>
    <t xml:space="preserve">  641</t>
  </si>
  <si>
    <t xml:space="preserve">  704</t>
  </si>
  <si>
    <t xml:space="preserve">  485</t>
  </si>
  <si>
    <t xml:space="preserve"> 1 918</t>
  </si>
  <si>
    <t xml:space="preserve"> 1 814</t>
  </si>
  <si>
    <t xml:space="preserve"> 1 917</t>
  </si>
  <si>
    <t xml:space="preserve"> 5 552</t>
  </si>
  <si>
    <t xml:space="preserve"> 5 626</t>
  </si>
  <si>
    <t xml:space="preserve"> 5 047</t>
  </si>
  <si>
    <t xml:space="preserve"> 1 062</t>
  </si>
  <si>
    <t xml:space="preserve"> 3 038</t>
  </si>
  <si>
    <t xml:space="preserve"> 3 154</t>
  </si>
  <si>
    <t xml:space="preserve"> 2 818</t>
  </si>
  <si>
    <t xml:space="preserve"> 2 825</t>
  </si>
  <si>
    <t xml:space="preserve"> 7 518</t>
  </si>
  <si>
    <t xml:space="preserve"> 7 878</t>
  </si>
  <si>
    <t xml:space="preserve"> 1 008</t>
  </si>
  <si>
    <t xml:space="preserve">  908</t>
  </si>
  <si>
    <t xml:space="preserve"> 4 810</t>
  </si>
  <si>
    <t xml:space="preserve"> 5 044</t>
  </si>
  <si>
    <t xml:space="preserve"> 4 240</t>
  </si>
  <si>
    <t xml:space="preserve"> 4 464</t>
  </si>
  <si>
    <t xml:space="preserve"> 9 563</t>
  </si>
  <si>
    <t xml:space="preserve"> 10 038</t>
  </si>
  <si>
    <t xml:space="preserve"> 8 923</t>
  </si>
  <si>
    <t xml:space="preserve"> 1 374</t>
  </si>
  <si>
    <t xml:space="preserve"> 1 390</t>
  </si>
  <si>
    <t xml:space="preserve"> 2 045</t>
  </si>
  <si>
    <t xml:space="preserve"> 4 811</t>
  </si>
  <si>
    <t xml:space="preserve">  412</t>
  </si>
  <si>
    <t xml:space="preserve"> 1 284</t>
  </si>
  <si>
    <t xml:space="preserve">  736</t>
  </si>
  <si>
    <t xml:space="preserve">  697</t>
  </si>
  <si>
    <t xml:space="preserve"> 1 105</t>
  </si>
  <si>
    <t xml:space="preserve"> 1 340</t>
  </si>
  <si>
    <t xml:space="preserve"> 1 104</t>
  </si>
  <si>
    <t xml:space="preserve">  276</t>
  </si>
  <si>
    <t xml:space="preserve">  218</t>
  </si>
  <si>
    <t xml:space="preserve">  562</t>
  </si>
  <si>
    <t xml:space="preserve">  652</t>
  </si>
  <si>
    <t xml:space="preserve">  167</t>
  </si>
  <si>
    <t xml:space="preserve"> 1 532</t>
  </si>
  <si>
    <t xml:space="preserve"> 1 545</t>
  </si>
  <si>
    <t xml:space="preserve">  500</t>
  </si>
  <si>
    <t xml:space="preserve">  540</t>
  </si>
  <si>
    <t xml:space="preserve">  344</t>
  </si>
  <si>
    <t xml:space="preserve"> 1 037</t>
  </si>
  <si>
    <t xml:space="preserve">  440</t>
  </si>
  <si>
    <t xml:space="preserve"> 2 375</t>
  </si>
  <si>
    <t xml:space="preserve"> 3 018</t>
  </si>
  <si>
    <t xml:space="preserve"> 2 450</t>
  </si>
  <si>
    <t xml:space="preserve">  958</t>
  </si>
  <si>
    <t xml:space="preserve">  523</t>
  </si>
  <si>
    <t xml:space="preserve"> 1 176</t>
  </si>
  <si>
    <t xml:space="preserve"> 1 145</t>
  </si>
  <si>
    <t xml:space="preserve"> 1 175</t>
  </si>
  <si>
    <t xml:space="preserve">  102</t>
  </si>
  <si>
    <t xml:space="preserve"> 5 377</t>
  </si>
  <si>
    <t xml:space="preserve"> 4 875</t>
  </si>
  <si>
    <t xml:space="preserve">  265</t>
  </si>
  <si>
    <t xml:space="preserve"> 2 420</t>
  </si>
  <si>
    <t xml:space="preserve"> 2 537</t>
  </si>
  <si>
    <t xml:space="preserve"> 2 438</t>
  </si>
  <si>
    <t xml:space="preserve"> 5 075</t>
  </si>
  <si>
    <t xml:space="preserve"> 4 033</t>
  </si>
  <si>
    <t xml:space="preserve"> 2 299</t>
  </si>
  <si>
    <t xml:space="preserve"> 2 285</t>
  </si>
  <si>
    <t xml:space="preserve"> 5 728</t>
  </si>
  <si>
    <t xml:space="preserve"> 4 958</t>
  </si>
  <si>
    <t xml:space="preserve"> 3 495</t>
  </si>
  <si>
    <t xml:space="preserve">  175</t>
  </si>
  <si>
    <t xml:space="preserve"> 6 992</t>
  </si>
  <si>
    <t xml:space="preserve"> 7 340</t>
  </si>
  <si>
    <t xml:space="preserve"> 6 515</t>
  </si>
  <si>
    <t xml:space="preserve">  331</t>
  </si>
  <si>
    <t xml:space="preserve">  72</t>
  </si>
  <si>
    <t>DOTACE ZE STÁTNÍHO ROZPOČTU A ÚŘADU PRÁCE</t>
  </si>
  <si>
    <t>Index 2008/2007</t>
  </si>
  <si>
    <t>Vybrané ukazatele finančního plánu příspěvkových organizací kapitoly Školství zřizovaných krajem Vysočina</t>
  </si>
  <si>
    <t>ZÁKLADNÍ UKAZATELE</t>
  </si>
  <si>
    <t>VÝNOSY CELKEM</t>
  </si>
  <si>
    <t xml:space="preserve">NÁKLADY CELKEM </t>
  </si>
  <si>
    <t>HOSPODÁŘSKÝ VÝSLEDEK</t>
  </si>
  <si>
    <t>2006 skutečnost</t>
  </si>
  <si>
    <t>2007 skutečnost</t>
  </si>
  <si>
    <t>2008 plán</t>
  </si>
  <si>
    <t>Školství celkem</t>
  </si>
  <si>
    <t>2 051 973</t>
  </si>
  <si>
    <t>2 132 790</t>
  </si>
  <si>
    <t>2 078 421</t>
  </si>
  <si>
    <t>2 040 805</t>
  </si>
  <si>
    <t>2 116 691</t>
  </si>
  <si>
    <t>2 072 948</t>
  </si>
  <si>
    <t xml:space="preserve"> 11 168</t>
  </si>
  <si>
    <t xml:space="preserve"> 16 099</t>
  </si>
  <si>
    <t xml:space="preserve"> 5 473</t>
  </si>
  <si>
    <t>Speciální základní školy</t>
  </si>
  <si>
    <t xml:space="preserve"> 112 673</t>
  </si>
  <si>
    <t xml:space="preserve"> 118 477</t>
  </si>
  <si>
    <t xml:space="preserve"> 113 109</t>
  </si>
  <si>
    <t xml:space="preserve"> 112 502</t>
  </si>
  <si>
    <t xml:space="preserve"> 118 169</t>
  </si>
  <si>
    <t xml:space="preserve"> 113 108</t>
  </si>
  <si>
    <t xml:space="preserve">  166</t>
  </si>
  <si>
    <t xml:space="preserve">  214</t>
  </si>
  <si>
    <t xml:space="preserve">  171</t>
  </si>
  <si>
    <t xml:space="preserve">  308</t>
  </si>
  <si>
    <t xml:space="preserve">  1</t>
  </si>
  <si>
    <t>Gymnázia</t>
  </si>
  <si>
    <t xml:space="preserve"> 319 006</t>
  </si>
  <si>
    <t xml:space="preserve"> 335 998</t>
  </si>
  <si>
    <t xml:space="preserve"> 331 639</t>
  </si>
  <si>
    <t xml:space="preserve"> 318 760</t>
  </si>
  <si>
    <t xml:space="preserve"> 335 281</t>
  </si>
  <si>
    <t xml:space="preserve"> 331 547</t>
  </si>
  <si>
    <t xml:space="preserve"> 1 015</t>
  </si>
  <si>
    <t xml:space="preserve">  246</t>
  </si>
  <si>
    <t xml:space="preserve">  717</t>
  </si>
  <si>
    <t xml:space="preserve">  92</t>
  </si>
  <si>
    <t>Střední odborné školy</t>
  </si>
  <si>
    <t xml:space="preserve"> 584 528</t>
  </si>
  <si>
    <t xml:space="preserve"> 609 258</t>
  </si>
  <si>
    <t xml:space="preserve"> 592 780</t>
  </si>
  <si>
    <t xml:space="preserve"> 581 455</t>
  </si>
  <si>
    <t xml:space="preserve"> 605 651</t>
  </si>
  <si>
    <t xml:space="preserve"> 590 882</t>
  </si>
  <si>
    <t xml:space="preserve"> 3 073</t>
  </si>
  <si>
    <t xml:space="preserve"> 3 607</t>
  </si>
  <si>
    <t xml:space="preserve"> 1 898</t>
  </si>
  <si>
    <t>Střední odborná učiliště a učiliště</t>
  </si>
  <si>
    <t xml:space="preserve"> 689 919</t>
  </si>
  <si>
    <t xml:space="preserve"> 712 941</t>
  </si>
  <si>
    <t xml:space="preserve"> 686 792</t>
  </si>
  <si>
    <t xml:space="preserve"> 685 628</t>
  </si>
  <si>
    <t xml:space="preserve"> 705 198</t>
  </si>
  <si>
    <t xml:space="preserve"> 684 914</t>
  </si>
  <si>
    <t xml:space="preserve"> 4 291</t>
  </si>
  <si>
    <t xml:space="preserve"> 7 743</t>
  </si>
  <si>
    <t xml:space="preserve"> 1 878</t>
  </si>
  <si>
    <t xml:space="preserve"> 18 165</t>
  </si>
  <si>
    <t xml:space="preserve"> 20 056</t>
  </si>
  <si>
    <t xml:space="preserve"> 20 378</t>
  </si>
  <si>
    <t xml:space="preserve"> 18 143</t>
  </si>
  <si>
    <t xml:space="preserve"> 20 050</t>
  </si>
  <si>
    <t xml:space="preserve"> 20 368</t>
  </si>
  <si>
    <t xml:space="preserve">  6</t>
  </si>
  <si>
    <t xml:space="preserve">  2</t>
  </si>
  <si>
    <t xml:space="preserve">  22</t>
  </si>
  <si>
    <t xml:space="preserve">  10</t>
  </si>
  <si>
    <t>Speciální střední odborná učiliště a učiliště</t>
  </si>
  <si>
    <t xml:space="preserve"> 104 009</t>
  </si>
  <si>
    <t xml:space="preserve"> 102 122</t>
  </si>
  <si>
    <t xml:space="preserve"> 107 268</t>
  </si>
  <si>
    <t xml:space="preserve"> 101 143</t>
  </si>
  <si>
    <t xml:space="preserve"> 100 195</t>
  </si>
  <si>
    <t xml:space="preserve"> 107 102</t>
  </si>
  <si>
    <t xml:space="preserve">  41</t>
  </si>
  <si>
    <t xml:space="preserve">  71</t>
  </si>
  <si>
    <t xml:space="preserve"> 2 866</t>
  </si>
  <si>
    <t xml:space="preserve"> 1 927</t>
  </si>
  <si>
    <t>Zařízení výchovného poradenství a preventivně výchovné péče</t>
  </si>
  <si>
    <t xml:space="preserve"> 21 086</t>
  </si>
  <si>
    <t xml:space="preserve"> 21 167</t>
  </si>
  <si>
    <t xml:space="preserve"> 22 522</t>
  </si>
  <si>
    <t xml:space="preserve"> 22 362</t>
  </si>
  <si>
    <t xml:space="preserve"> 21 166</t>
  </si>
  <si>
    <t xml:space="preserve"> 22 498</t>
  </si>
  <si>
    <t xml:space="preserve">  0</t>
  </si>
  <si>
    <t xml:space="preserve">  26</t>
  </si>
  <si>
    <t xml:space="preserve">  24</t>
  </si>
  <si>
    <t>Školní hospodářství, školní statky, školní polesí středních škol</t>
  </si>
  <si>
    <t xml:space="preserve"> 20 423</t>
  </si>
  <si>
    <t xml:space="preserve"> 19 125</t>
  </si>
  <si>
    <t xml:space="preserve"> 21 012</t>
  </si>
  <si>
    <t xml:space="preserve"> 20 359</t>
  </si>
  <si>
    <t xml:space="preserve"> 19 084</t>
  </si>
  <si>
    <t xml:space="preserve">  400</t>
  </si>
  <si>
    <t xml:space="preserve">  273</t>
  </si>
  <si>
    <t xml:space="preserve">  74</t>
  </si>
  <si>
    <t xml:space="preserve">  64</t>
  </si>
  <si>
    <t>Ostatní zařízení související s výchovou a vzděláváním mládeže</t>
  </si>
  <si>
    <t xml:space="preserve"> 7 173</t>
  </si>
  <si>
    <t xml:space="preserve"> 7 515</t>
  </si>
  <si>
    <t xml:space="preserve"> 7 963</t>
  </si>
  <si>
    <t xml:space="preserve"> 7 171</t>
  </si>
  <si>
    <t xml:space="preserve"> 7 496</t>
  </si>
  <si>
    <t xml:space="preserve">  17</t>
  </si>
  <si>
    <t xml:space="preserve">  19</t>
  </si>
  <si>
    <t>Základní umělecké školy</t>
  </si>
  <si>
    <t xml:space="preserve"> 55 444</t>
  </si>
  <si>
    <t xml:space="preserve"> 58 423</t>
  </si>
  <si>
    <t xml:space="preserve"> 59 423</t>
  </si>
  <si>
    <t xml:space="preserve"> 55 373</t>
  </si>
  <si>
    <t xml:space="preserve"> 57 979</t>
  </si>
  <si>
    <t xml:space="preserve">  111</t>
  </si>
  <si>
    <t xml:space="preserve">  444</t>
  </si>
  <si>
    <t>Využití volného času dětí a mládeže</t>
  </si>
  <si>
    <t xml:space="preserve"> 38 870</t>
  </si>
  <si>
    <t xml:space="preserve"> 42 656</t>
  </si>
  <si>
    <t xml:space="preserve"> 39 237</t>
  </si>
  <si>
    <t xml:space="preserve"> 38 650</t>
  </si>
  <si>
    <t xml:space="preserve"> 41 556</t>
  </si>
  <si>
    <t xml:space="preserve"> 37 850</t>
  </si>
  <si>
    <t xml:space="preserve">  137</t>
  </si>
  <si>
    <t xml:space="preserve">  220</t>
  </si>
  <si>
    <t xml:space="preserve"> 1 100</t>
  </si>
  <si>
    <t xml:space="preserve"> 1 387</t>
  </si>
  <si>
    <t>Ústavy péče pro mládež</t>
  </si>
  <si>
    <t xml:space="preserve"> 79 933</t>
  </si>
  <si>
    <t xml:space="preserve"> 82 399</t>
  </si>
  <si>
    <t xml:space="preserve"> 78 345</t>
  </si>
  <si>
    <t xml:space="preserve"> 79 802</t>
  </si>
  <si>
    <t xml:space="preserve"> 82 259</t>
  </si>
  <si>
    <t xml:space="preserve">  131</t>
  </si>
  <si>
    <t xml:space="preserve">  140</t>
  </si>
  <si>
    <t>VÝNOSY</t>
  </si>
  <si>
    <t>PROVOZNÍ DOTACE</t>
  </si>
  <si>
    <t>VLASTNÍ ČINNOST</t>
  </si>
  <si>
    <t xml:space="preserve"> 349 406</t>
  </si>
  <si>
    <t xml:space="preserve"> 351 471</t>
  </si>
  <si>
    <t xml:space="preserve"> 340 571</t>
  </si>
  <si>
    <t>1 342 323</t>
  </si>
  <si>
    <t>1 409 727</t>
  </si>
  <si>
    <t>1 374 521</t>
  </si>
  <si>
    <t xml:space="preserve"> 360 244</t>
  </si>
  <si>
    <t xml:space="preserve"> 371 592</t>
  </si>
  <si>
    <t xml:space="preserve"> 363 329</t>
  </si>
  <si>
    <t xml:space="preserve"> 17 280</t>
  </si>
  <si>
    <t xml:space="preserve"> 16 800</t>
  </si>
  <si>
    <t xml:space="preserve"> 15 882</t>
  </si>
  <si>
    <t xml:space="preserve"> 93 437</t>
  </si>
  <si>
    <t xml:space="preserve"> 99 177</t>
  </si>
  <si>
    <t xml:space="preserve"> 95 203</t>
  </si>
  <si>
    <t xml:space="preserve"> 1 956</t>
  </si>
  <si>
    <t xml:space="preserve"> 2 500</t>
  </si>
  <si>
    <t xml:space="preserve"> 2 024</t>
  </si>
  <si>
    <t xml:space="preserve"> 54 598</t>
  </si>
  <si>
    <t xml:space="preserve"> 57 377</t>
  </si>
  <si>
    <t xml:space="preserve"> 56 694</t>
  </si>
  <si>
    <t xml:space="preserve"> 244 443</t>
  </si>
  <si>
    <t xml:space="preserve"> 257 397</t>
  </si>
  <si>
    <t xml:space="preserve"> 256 460</t>
  </si>
  <si>
    <t xml:space="preserve"> 19 965</t>
  </si>
  <si>
    <t xml:space="preserve"> 21 224</t>
  </si>
  <si>
    <t xml:space="preserve"> 18 485</t>
  </si>
  <si>
    <t xml:space="preserve"> 108 432</t>
  </si>
  <si>
    <t xml:space="preserve"> 107 827</t>
  </si>
  <si>
    <t xml:space="preserve"> 101 773</t>
  </si>
  <si>
    <t xml:space="preserve"> 397 321</t>
  </si>
  <si>
    <t xml:space="preserve"> 418 972</t>
  </si>
  <si>
    <t xml:space="preserve"> 413 681</t>
  </si>
  <si>
    <t xml:space="preserve"> 78 775</t>
  </si>
  <si>
    <t xml:space="preserve"> 82 459</t>
  </si>
  <si>
    <t xml:space="preserve"> 77 326</t>
  </si>
  <si>
    <t xml:space="preserve"> 130 788</t>
  </si>
  <si>
    <t xml:space="preserve"> 128 825</t>
  </si>
  <si>
    <t xml:space="preserve"> 126 803</t>
  </si>
  <si>
    <t xml:space="preserve"> 446 142</t>
  </si>
  <si>
    <t xml:space="preserve"> 466 511</t>
  </si>
  <si>
    <t xml:space="preserve"> 446 535</t>
  </si>
  <si>
    <t xml:space="preserve"> 112 989</t>
  </si>
  <si>
    <t xml:space="preserve"> 117 605</t>
  </si>
  <si>
    <t xml:space="preserve"> 113 454</t>
  </si>
  <si>
    <t xml:space="preserve"> 3 382</t>
  </si>
  <si>
    <t xml:space="preserve"> 3 415</t>
  </si>
  <si>
    <t xml:space="preserve"> 3 528</t>
  </si>
  <si>
    <t xml:space="preserve"> 13 415</t>
  </si>
  <si>
    <t xml:space="preserve"> 15 292</t>
  </si>
  <si>
    <t xml:space="preserve"> 15 377</t>
  </si>
  <si>
    <t xml:space="preserve"> 1 050</t>
  </si>
  <si>
    <t xml:space="preserve"> 1 291</t>
  </si>
  <si>
    <t xml:space="preserve"> 1 368</t>
  </si>
  <si>
    <t xml:space="preserve"> 1 349</t>
  </si>
  <si>
    <t xml:space="preserve"> 1 473</t>
  </si>
  <si>
    <t xml:space="preserve"> 2 302</t>
  </si>
  <si>
    <t xml:space="preserve"> 1 963</t>
  </si>
  <si>
    <t xml:space="preserve"> 1 945</t>
  </si>
  <si>
    <t xml:space="preserve"> 101 707</t>
  </si>
  <si>
    <t xml:space="preserve"> 100 159</t>
  </si>
  <si>
    <t xml:space="preserve"> 105 323</t>
  </si>
  <si>
    <t xml:space="preserve"> 4 053</t>
  </si>
  <si>
    <t xml:space="preserve"> 4 440</t>
  </si>
  <si>
    <t xml:space="preserve"> 4 287</t>
  </si>
  <si>
    <t xml:space="preserve"> 16 804</t>
  </si>
  <si>
    <t xml:space="preserve"> 17 094</t>
  </si>
  <si>
    <t xml:space="preserve"> 18 020</t>
  </si>
  <si>
    <t xml:space="preserve"> 18 013</t>
  </si>
  <si>
    <t xml:space="preserve">  68</t>
  </si>
  <si>
    <t xml:space="preserve">  20</t>
  </si>
  <si>
    <t xml:space="preserve">  62</t>
  </si>
  <si>
    <t xml:space="preserve"> 2 106</t>
  </si>
  <si>
    <t xml:space="preserve"> 3 455</t>
  </si>
  <si>
    <t xml:space="preserve"> 2 347</t>
  </si>
  <si>
    <t xml:space="preserve"> 11 567</t>
  </si>
  <si>
    <t xml:space="preserve"> 9 569</t>
  </si>
  <si>
    <t xml:space="preserve"> 9 891</t>
  </si>
  <si>
    <t xml:space="preserve"> 7 413</t>
  </si>
  <si>
    <t xml:space="preserve"> 7 399</t>
  </si>
  <si>
    <t xml:space="preserve"> 6 887</t>
  </si>
  <si>
    <t xml:space="preserve"> 2 863</t>
  </si>
  <si>
    <t xml:space="preserve">  29</t>
  </si>
  <si>
    <t xml:space="preserve">  623</t>
  </si>
  <si>
    <t xml:space="preserve">  202</t>
  </si>
  <si>
    <t xml:space="preserve">  213</t>
  </si>
  <si>
    <t xml:space="preserve"> 47 217</t>
  </si>
  <si>
    <t xml:space="preserve"> 49 813</t>
  </si>
  <si>
    <t xml:space="preserve"> 51 071</t>
  </si>
  <si>
    <t xml:space="preserve"> 8 025</t>
  </si>
  <si>
    <t xml:space="preserve"> 8 397</t>
  </si>
  <si>
    <t xml:space="preserve"> 8 352</t>
  </si>
  <si>
    <t xml:space="preserve"> 6 399</t>
  </si>
  <si>
    <t xml:space="preserve"> 5 685</t>
  </si>
  <si>
    <t xml:space="preserve"> 5 927</t>
  </si>
  <si>
    <t xml:space="preserve"> 5 373</t>
  </si>
  <si>
    <t xml:space="preserve"> 19 000</t>
  </si>
  <si>
    <t xml:space="preserve"> 19 804</t>
  </si>
  <si>
    <t xml:space="preserve"> 17 415</t>
  </si>
  <si>
    <t xml:space="preserve"> 14 185</t>
  </si>
  <si>
    <t xml:space="preserve"> 16 925</t>
  </si>
  <si>
    <t xml:space="preserve"> 16 449</t>
  </si>
  <si>
    <t xml:space="preserve"> 20 578</t>
  </si>
  <si>
    <t xml:space="preserve"> 21 229</t>
  </si>
  <si>
    <t xml:space="preserve"> 21 939</t>
  </si>
  <si>
    <t xml:space="preserve"> 52 687</t>
  </si>
  <si>
    <t xml:space="preserve"> 55 172</t>
  </si>
  <si>
    <t xml:space="preserve"> 50 875</t>
  </si>
  <si>
    <t xml:space="preserve"> 6 668</t>
  </si>
  <si>
    <t xml:space="preserve"> 5 998</t>
  </si>
  <si>
    <t xml:space="preserve"> 5 531</t>
  </si>
  <si>
    <t>NÁKLADY</t>
  </si>
  <si>
    <t>materiál</t>
  </si>
  <si>
    <t>energie</t>
  </si>
  <si>
    <t>opravy a údržba</t>
  </si>
  <si>
    <t xml:space="preserve"> 280 533</t>
  </si>
  <si>
    <t xml:space="preserve"> 272 543</t>
  </si>
  <si>
    <t xml:space="preserve"> 253 660</t>
  </si>
  <si>
    <t xml:space="preserve"> 123 431</t>
  </si>
  <si>
    <t xml:space="preserve"> 123 046</t>
  </si>
  <si>
    <t xml:space="preserve"> 134 171</t>
  </si>
  <si>
    <t xml:space="preserve"> 37 469</t>
  </si>
  <si>
    <t xml:space="preserve"> 39 827</t>
  </si>
  <si>
    <t xml:space="preserve"> 35 617</t>
  </si>
  <si>
    <t xml:space="preserve"> 8 106</t>
  </si>
  <si>
    <t xml:space="preserve"> 7 371</t>
  </si>
  <si>
    <t xml:space="preserve"> 5 273</t>
  </si>
  <si>
    <t xml:space="preserve"> 4 586</t>
  </si>
  <si>
    <t xml:space="preserve"> 4 648</t>
  </si>
  <si>
    <t xml:space="preserve"> 5 211</t>
  </si>
  <si>
    <t xml:space="preserve"> 3 093</t>
  </si>
  <si>
    <t xml:space="preserve"> 1 598</t>
  </si>
  <si>
    <t xml:space="preserve"> 1 565</t>
  </si>
  <si>
    <t xml:space="preserve"> 1 141</t>
  </si>
  <si>
    <t xml:space="preserve"> 27 087</t>
  </si>
  <si>
    <t xml:space="preserve"> 22 672</t>
  </si>
  <si>
    <t xml:space="preserve"> 19 504</t>
  </si>
  <si>
    <t xml:space="preserve"> 17 282</t>
  </si>
  <si>
    <t xml:space="preserve"> 18 358</t>
  </si>
  <si>
    <t xml:space="preserve"> 19 757</t>
  </si>
  <si>
    <t xml:space="preserve"> 4 970</t>
  </si>
  <si>
    <t xml:space="preserve"> 5 463</t>
  </si>
  <si>
    <t xml:space="preserve"> 5 421</t>
  </si>
  <si>
    <t xml:space="preserve"> 69 102</t>
  </si>
  <si>
    <t xml:space="preserve"> 69 491</t>
  </si>
  <si>
    <t xml:space="preserve"> 61 608</t>
  </si>
  <si>
    <t xml:space="preserve"> 37 796</t>
  </si>
  <si>
    <t xml:space="preserve"> 36 009</t>
  </si>
  <si>
    <t xml:space="preserve"> 39 200</t>
  </si>
  <si>
    <t xml:space="preserve"> 12 729</t>
  </si>
  <si>
    <t xml:space="preserve"> 14 183</t>
  </si>
  <si>
    <t xml:space="preserve"> 11 450</t>
  </si>
  <si>
    <t xml:space="preserve"> 93 479</t>
  </si>
  <si>
    <t xml:space="preserve"> 92 634</t>
  </si>
  <si>
    <t xml:space="preserve"> 87 260</t>
  </si>
  <si>
    <t xml:space="preserve"> 48 169</t>
  </si>
  <si>
    <t xml:space="preserve"> 47 846</t>
  </si>
  <si>
    <t xml:space="preserve"> 52 005</t>
  </si>
  <si>
    <t xml:space="preserve"> 11 776</t>
  </si>
  <si>
    <t xml:space="preserve"> 12 590</t>
  </si>
  <si>
    <t xml:space="preserve"> 11 453</t>
  </si>
  <si>
    <t xml:space="preserve"> 2 393</t>
  </si>
  <si>
    <t xml:space="preserve"> 2 246</t>
  </si>
  <si>
    <t xml:space="preserve"> 2 098</t>
  </si>
  <si>
    <t xml:space="preserve">  926</t>
  </si>
  <si>
    <t xml:space="preserve"> 1 129</t>
  </si>
  <si>
    <t xml:space="preserve"> 1 070</t>
  </si>
  <si>
    <t xml:space="preserve"> 1 131</t>
  </si>
  <si>
    <t xml:space="preserve">  536</t>
  </si>
  <si>
    <t xml:space="preserve">  319</t>
  </si>
  <si>
    <t xml:space="preserve">  203</t>
  </si>
  <si>
    <t xml:space="preserve">  104</t>
  </si>
  <si>
    <t xml:space="preserve">  200</t>
  </si>
  <si>
    <t xml:space="preserve"> 56 046</t>
  </si>
  <si>
    <t xml:space="preserve"> 52 057</t>
  </si>
  <si>
    <t xml:space="preserve"> 54 139</t>
  </si>
  <si>
    <t xml:space="preserve"> 2 973</t>
  </si>
  <si>
    <t xml:space="preserve"> 3 013</t>
  </si>
  <si>
    <t xml:space="preserve"> 3 314</t>
  </si>
  <si>
    <t xml:space="preserve"> 1 756</t>
  </si>
  <si>
    <t xml:space="preserve"> 1 694</t>
  </si>
  <si>
    <t xml:space="preserve"> 1 796</t>
  </si>
  <si>
    <t xml:space="preserve"> 1 910</t>
  </si>
  <si>
    <t xml:space="preserve"> 1 358</t>
  </si>
  <si>
    <t xml:space="preserve"> 1 852</t>
  </si>
  <si>
    <t xml:space="preserve"> 1 484</t>
  </si>
  <si>
    <t xml:space="preserve">  453</t>
  </si>
  <si>
    <t xml:space="preserve">  648</t>
  </si>
  <si>
    <t xml:space="preserve">  856</t>
  </si>
  <si>
    <t xml:space="preserve">  890</t>
  </si>
  <si>
    <t xml:space="preserve">  294</t>
  </si>
  <si>
    <t xml:space="preserve">  260</t>
  </si>
  <si>
    <t xml:space="preserve">  250</t>
  </si>
  <si>
    <t xml:space="preserve"> 4 692</t>
  </si>
  <si>
    <t xml:space="preserve"> 4 923</t>
  </si>
  <si>
    <t xml:space="preserve"> 4 246</t>
  </si>
  <si>
    <t xml:space="preserve"> 1 999</t>
  </si>
  <si>
    <t xml:space="preserve"> 1 989</t>
  </si>
  <si>
    <t xml:space="preserve"> 2 286</t>
  </si>
  <si>
    <t xml:space="preserve">  497</t>
  </si>
  <si>
    <t xml:space="preserve">  447</t>
  </si>
  <si>
    <t xml:space="preserve">  418</t>
  </si>
  <si>
    <t xml:space="preserve">  150</t>
  </si>
  <si>
    <t xml:space="preserve">  152</t>
  </si>
  <si>
    <t xml:space="preserve">  204</t>
  </si>
  <si>
    <t xml:space="preserve">  169</t>
  </si>
  <si>
    <t xml:space="preserve">  292</t>
  </si>
  <si>
    <t xml:space="preserve">  326</t>
  </si>
  <si>
    <t xml:space="preserve">  16</t>
  </si>
  <si>
    <t xml:space="preserve">  18</t>
  </si>
  <si>
    <t xml:space="preserve">  25</t>
  </si>
  <si>
    <t xml:space="preserve">  8</t>
  </si>
  <si>
    <t xml:space="preserve">  40</t>
  </si>
  <si>
    <t xml:space="preserve">  7</t>
  </si>
  <si>
    <t xml:space="preserve">  399</t>
  </si>
  <si>
    <t xml:space="preserve"> 2 745</t>
  </si>
  <si>
    <t xml:space="preserve"> 2 252</t>
  </si>
  <si>
    <t xml:space="preserve"> 1 928</t>
  </si>
  <si>
    <t xml:space="preserve"> 2 278</t>
  </si>
  <si>
    <t xml:space="preserve"> 1 275</t>
  </si>
  <si>
    <t xml:space="preserve"> 1 593</t>
  </si>
  <si>
    <t xml:space="preserve"> 1 615</t>
  </si>
  <si>
    <t xml:space="preserve"> 1 818</t>
  </si>
  <si>
    <t xml:space="preserve">  884</t>
  </si>
  <si>
    <t xml:space="preserve">  731</t>
  </si>
  <si>
    <t xml:space="preserve"> 5 117</t>
  </si>
  <si>
    <t xml:space="preserve"> 4 285</t>
  </si>
  <si>
    <t xml:space="preserve"> 4 937</t>
  </si>
  <si>
    <t xml:space="preserve"> 4 103</t>
  </si>
  <si>
    <t xml:space="preserve"> 2 941</t>
  </si>
  <si>
    <t xml:space="preserve"> 3 342</t>
  </si>
  <si>
    <t xml:space="preserve"> 3 666</t>
  </si>
  <si>
    <t xml:space="preserve">  631</t>
  </si>
  <si>
    <t xml:space="preserve">  517</t>
  </si>
  <si>
    <t xml:space="preserve">  777</t>
  </si>
  <si>
    <t xml:space="preserve"> 11 564</t>
  </si>
  <si>
    <t xml:space="preserve"> 12 140</t>
  </si>
  <si>
    <t xml:space="preserve"> 11 341</t>
  </si>
  <si>
    <t xml:space="preserve"> 4 298</t>
  </si>
  <si>
    <t xml:space="preserve"> 4 282</t>
  </si>
  <si>
    <t xml:space="preserve"> 4 868</t>
  </si>
  <si>
    <t xml:space="preserve"> 2 218</t>
  </si>
  <si>
    <t xml:space="preserve"> 2 372</t>
  </si>
  <si>
    <t>mzdové prostředky</t>
  </si>
  <si>
    <t>odpisy dlouhodobého majetku</t>
  </si>
  <si>
    <t>1 007 652</t>
  </si>
  <si>
    <t>1 062 832</t>
  </si>
  <si>
    <t>1 040 892</t>
  </si>
  <si>
    <t xml:space="preserve"> 53 839</t>
  </si>
  <si>
    <t xml:space="preserve"> 57 449</t>
  </si>
  <si>
    <t xml:space="preserve"> 58 403</t>
  </si>
  <si>
    <t xml:space="preserve"> 66 479</t>
  </si>
  <si>
    <t xml:space="preserve"> 70 874</t>
  </si>
  <si>
    <t xml:space="preserve"> 68 591</t>
  </si>
  <si>
    <t xml:space="preserve">  948</t>
  </si>
  <si>
    <t xml:space="preserve"> 1 051</t>
  </si>
  <si>
    <t xml:space="preserve"> 1 084</t>
  </si>
  <si>
    <t xml:space="preserve"> 173 937</t>
  </si>
  <si>
    <t xml:space="preserve"> 186 341</t>
  </si>
  <si>
    <t xml:space="preserve"> 186 961</t>
  </si>
  <si>
    <t xml:space="preserve"> 9 474</t>
  </si>
  <si>
    <t xml:space="preserve"> 10 266</t>
  </si>
  <si>
    <t xml:space="preserve"> 10 503</t>
  </si>
  <si>
    <t xml:space="preserve"> 295 895</t>
  </si>
  <si>
    <t xml:space="preserve"> 312 327</t>
  </si>
  <si>
    <t xml:space="preserve"> 308 148</t>
  </si>
  <si>
    <t xml:space="preserve"> 16 967</t>
  </si>
  <si>
    <t xml:space="preserve"> 17 971</t>
  </si>
  <si>
    <t xml:space="preserve"> 18 317</t>
  </si>
  <si>
    <t xml:space="preserve"> 334 570</t>
  </si>
  <si>
    <t xml:space="preserve"> 349 280</t>
  </si>
  <si>
    <t xml:space="preserve"> 337 240</t>
  </si>
  <si>
    <t xml:space="preserve"> 19 902</t>
  </si>
  <si>
    <t xml:space="preserve"> 20 683</t>
  </si>
  <si>
    <t xml:space="preserve"> 20 785</t>
  </si>
  <si>
    <t xml:space="preserve"> 9 611</t>
  </si>
  <si>
    <t xml:space="preserve"> 11 048</t>
  </si>
  <si>
    <t xml:space="preserve"> 11 191</t>
  </si>
  <si>
    <t xml:space="preserve">  329</t>
  </si>
  <si>
    <t xml:space="preserve">  340</t>
  </si>
  <si>
    <t xml:space="preserve">  355</t>
  </si>
  <si>
    <t xml:space="preserve">  354</t>
  </si>
  <si>
    <t xml:space="preserve"> 15 177</t>
  </si>
  <si>
    <t xml:space="preserve"> 16 349</t>
  </si>
  <si>
    <t xml:space="preserve"> 17 561</t>
  </si>
  <si>
    <t xml:space="preserve"> 3 287</t>
  </si>
  <si>
    <t xml:space="preserve"> 3 896</t>
  </si>
  <si>
    <t xml:space="preserve"> 4 130</t>
  </si>
  <si>
    <t xml:space="preserve"> 11 980</t>
  </si>
  <si>
    <t xml:space="preserve"> 12 520</t>
  </si>
  <si>
    <t xml:space="preserve"> 12 671</t>
  </si>
  <si>
    <t xml:space="preserve">  127</t>
  </si>
  <si>
    <t xml:space="preserve">  125</t>
  </si>
  <si>
    <t xml:space="preserve">  126</t>
  </si>
  <si>
    <t xml:space="preserve">  120</t>
  </si>
  <si>
    <t xml:space="preserve"> 8 779</t>
  </si>
  <si>
    <t xml:space="preserve"> 7 862</t>
  </si>
  <si>
    <t xml:space="preserve"> 7 547</t>
  </si>
  <si>
    <t xml:space="preserve">  670</t>
  </si>
  <si>
    <t xml:space="preserve">  321</t>
  </si>
  <si>
    <t xml:space="preserve">  348</t>
  </si>
  <si>
    <t xml:space="preserve">  289</t>
  </si>
  <si>
    <t xml:space="preserve"> 2 982</t>
  </si>
  <si>
    <t xml:space="preserve"> 3 147</t>
  </si>
  <si>
    <t xml:space="preserve"> 3 375</t>
  </si>
  <si>
    <t xml:space="preserve"> 34 571</t>
  </si>
  <si>
    <t xml:space="preserve"> 36 762</t>
  </si>
  <si>
    <t xml:space="preserve"> 37 277</t>
  </si>
  <si>
    <t xml:space="preserve">  264</t>
  </si>
  <si>
    <t xml:space="preserve">  278</t>
  </si>
  <si>
    <t xml:space="preserve"> 15 317</t>
  </si>
  <si>
    <t xml:space="preserve"> 16 181</t>
  </si>
  <si>
    <t xml:space="preserve"> 13 413</t>
  </si>
  <si>
    <t xml:space="preserve">  781</t>
  </si>
  <si>
    <t xml:space="preserve">  895</t>
  </si>
  <si>
    <t xml:space="preserve">  756</t>
  </si>
  <si>
    <t xml:space="preserve">  866</t>
  </si>
  <si>
    <t xml:space="preserve">  871</t>
  </si>
  <si>
    <t xml:space="preserve"> 38 354</t>
  </si>
  <si>
    <t xml:space="preserve"> 40 141</t>
  </si>
  <si>
    <t xml:space="preserve"> 36 917</t>
  </si>
  <si>
    <t xml:space="preserve"> 1 441</t>
  </si>
  <si>
    <t xml:space="preserve"> 1 566</t>
  </si>
  <si>
    <t xml:space="preserve"> 1 602</t>
  </si>
  <si>
    <t>§ 3114 celkem</t>
  </si>
  <si>
    <t>Praktická škola a Speciálně pedagogické centrum Žďár nad Sázavou</t>
  </si>
  <si>
    <t xml:space="preserve"> 3 598</t>
  </si>
  <si>
    <t xml:space="preserve"> 3 860</t>
  </si>
  <si>
    <t xml:space="preserve"> 3 250</t>
  </si>
  <si>
    <t xml:space="preserve"> 3 595</t>
  </si>
  <si>
    <t xml:space="preserve"> 3 857</t>
  </si>
  <si>
    <t xml:space="preserve">  13</t>
  </si>
  <si>
    <t xml:space="preserve">  3</t>
  </si>
  <si>
    <t>Základní škola a Praktická škola Chotěboř</t>
  </si>
  <si>
    <t xml:space="preserve"> 10 240</t>
  </si>
  <si>
    <t xml:space="preserve"> 11 463</t>
  </si>
  <si>
    <t xml:space="preserve"> 12 126</t>
  </si>
  <si>
    <t xml:space="preserve"> 10 186</t>
  </si>
  <si>
    <t xml:space="preserve"> 11 248</t>
  </si>
  <si>
    <t xml:space="preserve">  78</t>
  </si>
  <si>
    <t xml:space="preserve">  15</t>
  </si>
  <si>
    <t xml:space="preserve">  54</t>
  </si>
  <si>
    <t xml:space="preserve">  215</t>
  </si>
  <si>
    <t xml:space="preserve">ZŠ a MŠ při zdravotnických zařízeních kraje Vysočina </t>
  </si>
  <si>
    <t xml:space="preserve"> 5 458</t>
  </si>
  <si>
    <t xml:space="preserve"> 9 775</t>
  </si>
  <si>
    <t xml:space="preserve"> 8 766</t>
  </si>
  <si>
    <t xml:space="preserve"> 6 653</t>
  </si>
  <si>
    <t>ZŠ a Praktická škola Velké Meziříčí</t>
  </si>
  <si>
    <t xml:space="preserve"> 6 920</t>
  </si>
  <si>
    <t xml:space="preserve"> 7 814</t>
  </si>
  <si>
    <t xml:space="preserve"> 7 611</t>
  </si>
  <si>
    <t xml:space="preserve"> 6 891</t>
  </si>
  <si>
    <t xml:space="preserve"> 7 798</t>
  </si>
  <si>
    <t>ZŠ Bystřice nad Pernštejnem, Masarykovo náměstí 60</t>
  </si>
  <si>
    <t xml:space="preserve"> 5 338</t>
  </si>
  <si>
    <t xml:space="preserve"> 5 574</t>
  </si>
  <si>
    <t xml:space="preserve"> 5 039</t>
  </si>
  <si>
    <t xml:space="preserve"> 4 788</t>
  </si>
  <si>
    <t xml:space="preserve"> 5 274</t>
  </si>
  <si>
    <t xml:space="preserve"> 5 522</t>
  </si>
  <si>
    <t xml:space="preserve">  48</t>
  </si>
  <si>
    <t xml:space="preserve">  52</t>
  </si>
  <si>
    <t>ZŠ Humpolec, Husova 391</t>
  </si>
  <si>
    <t xml:space="preserve"> 4 429</t>
  </si>
  <si>
    <t xml:space="preserve"> 4 697</t>
  </si>
  <si>
    <t xml:space="preserve"> 4 505</t>
  </si>
  <si>
    <t xml:space="preserve"> 3 802</t>
  </si>
  <si>
    <t>ZŠ Kamenice nad Lipou, Pelhřimovská 491</t>
  </si>
  <si>
    <t xml:space="preserve"> 3 308</t>
  </si>
  <si>
    <t xml:space="preserve"> 3 677</t>
  </si>
  <si>
    <t xml:space="preserve"> 3 763</t>
  </si>
  <si>
    <t>ZŠ Ledeč nad Sázavou, Habrecká 378</t>
  </si>
  <si>
    <t xml:space="preserve"> 3 972</t>
  </si>
  <si>
    <t xml:space="preserve"> 3 906</t>
  </si>
  <si>
    <t xml:space="preserve"> 3 819</t>
  </si>
  <si>
    <t xml:space="preserve"> 3 904</t>
  </si>
  <si>
    <t>ZŠ Moravské Budějovice, Dobrovského 11</t>
  </si>
  <si>
    <t xml:space="preserve"> 10 231</t>
  </si>
  <si>
    <t xml:space="preserve"> 10 662</t>
  </si>
  <si>
    <t xml:space="preserve"> 11 371</t>
  </si>
  <si>
    <t>ZŠ Nové Město na Moravě, Malá 154</t>
  </si>
  <si>
    <t xml:space="preserve"> 3 652</t>
  </si>
  <si>
    <t xml:space="preserve"> 3 570</t>
  </si>
  <si>
    <t xml:space="preserve"> 3 591</t>
  </si>
  <si>
    <t xml:space="preserve"> 3 646</t>
  </si>
  <si>
    <t xml:space="preserve"> 3 568</t>
  </si>
  <si>
    <t xml:space="preserve">  9</t>
  </si>
  <si>
    <t>ZŠ Pacov, Španovského 319</t>
  </si>
  <si>
    <t xml:space="preserve"> 2 512</t>
  </si>
  <si>
    <t xml:space="preserve"> 2 159</t>
  </si>
  <si>
    <t xml:space="preserve"> 1 815</t>
  </si>
  <si>
    <t xml:space="preserve"> 2 449</t>
  </si>
  <si>
    <t xml:space="preserve">  5</t>
  </si>
  <si>
    <t xml:space="preserve">  14</t>
  </si>
  <si>
    <t>ZŠ Pelhřimov, Komenského 1326</t>
  </si>
  <si>
    <t xml:space="preserve"> 8 189</t>
  </si>
  <si>
    <t xml:space="preserve"> 8 609</t>
  </si>
  <si>
    <t xml:space="preserve"> 8 465</t>
  </si>
  <si>
    <t>ZŠ při dětské psychiatrické léčebně Velká Bíteš</t>
  </si>
  <si>
    <t xml:space="preserve"> 2 965</t>
  </si>
  <si>
    <t xml:space="preserve"> 2 957</t>
  </si>
  <si>
    <t xml:space="preserve"> 2 342</t>
  </si>
  <si>
    <t>ZŠ speciální a Praktická škola Černovice</t>
  </si>
  <si>
    <t xml:space="preserve"> 6 505</t>
  </si>
  <si>
    <t xml:space="preserve"> 7 590</t>
  </si>
  <si>
    <t xml:space="preserve"> 7 497</t>
  </si>
  <si>
    <t>ZŠ Třebíč, Cyrilometodějská 22</t>
  </si>
  <si>
    <t xml:space="preserve"> 20 976</t>
  </si>
  <si>
    <t xml:space="preserve"> 21 736</t>
  </si>
  <si>
    <t xml:space="preserve"> 19 521</t>
  </si>
  <si>
    <t xml:space="preserve"> 11 784</t>
  </si>
  <si>
    <t xml:space="preserve"> 20 961</t>
  </si>
  <si>
    <t xml:space="preserve"> 21 718</t>
  </si>
  <si>
    <t xml:space="preserve"> 19 520</t>
  </si>
  <si>
    <t>ZŠ, Speciálně pedagogické centrum a ŠD, U Trojice 2104, Havlíčkův Brod</t>
  </si>
  <si>
    <t xml:space="preserve"> 10 063</t>
  </si>
  <si>
    <t xml:space="preserve"> 11 437</t>
  </si>
  <si>
    <t xml:space="preserve"> 11 741</t>
  </si>
  <si>
    <t xml:space="preserve"> 1 043</t>
  </si>
  <si>
    <t xml:space="preserve"> 1 166</t>
  </si>
  <si>
    <t xml:space="preserve">  633</t>
  </si>
  <si>
    <t xml:space="preserve"> 2 525</t>
  </si>
  <si>
    <t xml:space="preserve"> 2 694</t>
  </si>
  <si>
    <t xml:space="preserve"> 2 617</t>
  </si>
  <si>
    <t xml:space="preserve">  180</t>
  </si>
  <si>
    <t xml:space="preserve">  30</t>
  </si>
  <si>
    <t xml:space="preserve"> 2 501</t>
  </si>
  <si>
    <t xml:space="preserve"> 2 053</t>
  </si>
  <si>
    <t xml:space="preserve"> 2 005</t>
  </si>
  <si>
    <t xml:space="preserve"> 7 232</t>
  </si>
  <si>
    <t xml:space="preserve"> 8 422</t>
  </si>
  <si>
    <t xml:space="preserve"> 9 429</t>
  </si>
  <si>
    <t xml:space="preserve">  507</t>
  </si>
  <si>
    <t xml:space="preserve">  988</t>
  </si>
  <si>
    <t xml:space="preserve">  692</t>
  </si>
  <si>
    <t xml:space="preserve">  750</t>
  </si>
  <si>
    <t xml:space="preserve"> 1 096</t>
  </si>
  <si>
    <t xml:space="preserve"> 1 021</t>
  </si>
  <si>
    <t xml:space="preserve"> 8 641</t>
  </si>
  <si>
    <t xml:space="preserve"> 7 670</t>
  </si>
  <si>
    <t xml:space="preserve"> 5 632</t>
  </si>
  <si>
    <t xml:space="preserve">  627</t>
  </si>
  <si>
    <t xml:space="preserve">  561</t>
  </si>
  <si>
    <t xml:space="preserve">  711</t>
  </si>
  <si>
    <t xml:space="preserve">  637</t>
  </si>
  <si>
    <t xml:space="preserve">  620</t>
  </si>
  <si>
    <t xml:space="preserve"> 4 934</t>
  </si>
  <si>
    <t xml:space="preserve"> 6 189</t>
  </si>
  <si>
    <t xml:space="preserve"> 7 096</t>
  </si>
  <si>
    <t xml:space="preserve"> 6 923</t>
  </si>
  <si>
    <t xml:space="preserve">  61</t>
  </si>
  <si>
    <t xml:space="preserve">  81</t>
  </si>
  <si>
    <t xml:space="preserve">  893</t>
  </si>
  <si>
    <t xml:space="preserve">  997</t>
  </si>
  <si>
    <t xml:space="preserve">  930</t>
  </si>
  <si>
    <t xml:space="preserve"> 4 314</t>
  </si>
  <si>
    <t xml:space="preserve"> 4 644</t>
  </si>
  <si>
    <t xml:space="preserve"> 4 109</t>
  </si>
  <si>
    <t xml:space="preserve">  11</t>
  </si>
  <si>
    <t xml:space="preserve">  27</t>
  </si>
  <si>
    <t xml:space="preserve"> 1 019</t>
  </si>
  <si>
    <t xml:space="preserve"> 1 032</t>
  </si>
  <si>
    <t xml:space="preserve"> 1 052</t>
  </si>
  <si>
    <t xml:space="preserve"> 3 340</t>
  </si>
  <si>
    <t xml:space="preserve"> 3 626</t>
  </si>
  <si>
    <t xml:space="preserve"> 3 433</t>
  </si>
  <si>
    <t xml:space="preserve">  38</t>
  </si>
  <si>
    <t xml:space="preserve">  70</t>
  </si>
  <si>
    <t xml:space="preserve">  39</t>
  </si>
  <si>
    <t xml:space="preserve">  728</t>
  </si>
  <si>
    <t xml:space="preserve">  548</t>
  </si>
  <si>
    <t xml:space="preserve">  565</t>
  </si>
  <si>
    <t xml:space="preserve">  574</t>
  </si>
  <si>
    <t xml:space="preserve"> 2 742</t>
  </si>
  <si>
    <t xml:space="preserve"> 3 092</t>
  </si>
  <si>
    <t xml:space="preserve"> 3 145</t>
  </si>
  <si>
    <t xml:space="preserve">  44</t>
  </si>
  <si>
    <t xml:space="preserve">  345</t>
  </si>
  <si>
    <t xml:space="preserve">  446</t>
  </si>
  <si>
    <t xml:space="preserve">  422</t>
  </si>
  <si>
    <t xml:space="preserve">  385</t>
  </si>
  <si>
    <t xml:space="preserve"> 3 521</t>
  </si>
  <si>
    <t xml:space="preserve"> 3 482</t>
  </si>
  <si>
    <t xml:space="preserve"> 3 432</t>
  </si>
  <si>
    <t xml:space="preserve"> 1 513</t>
  </si>
  <si>
    <t xml:space="preserve"> 1 561</t>
  </si>
  <si>
    <t xml:space="preserve"> 1 594</t>
  </si>
  <si>
    <t xml:space="preserve"> 8 666</t>
  </si>
  <si>
    <t xml:space="preserve"> 9 010</t>
  </si>
  <si>
    <t xml:space="preserve"> 9 747</t>
  </si>
  <si>
    <t xml:space="preserve">  87</t>
  </si>
  <si>
    <t xml:space="preserve">  91</t>
  </si>
  <si>
    <t xml:space="preserve">  730</t>
  </si>
  <si>
    <t xml:space="preserve">  667</t>
  </si>
  <si>
    <t xml:space="preserve">  737</t>
  </si>
  <si>
    <t xml:space="preserve"> 2 922</t>
  </si>
  <si>
    <t xml:space="preserve"> 2 903</t>
  </si>
  <si>
    <t xml:space="preserve"> 2 807</t>
  </si>
  <si>
    <t xml:space="preserve">  47</t>
  </si>
  <si>
    <t xml:space="preserve">  330</t>
  </si>
  <si>
    <t xml:space="preserve"> 2 191</t>
  </si>
  <si>
    <t xml:space="preserve"> 1 828</t>
  </si>
  <si>
    <t xml:space="preserve"> 1 485</t>
  </si>
  <si>
    <t xml:space="preserve">  4</t>
  </si>
  <si>
    <t xml:space="preserve">  889</t>
  </si>
  <si>
    <t xml:space="preserve">  936</t>
  </si>
  <si>
    <t xml:space="preserve">  963</t>
  </si>
  <si>
    <t xml:space="preserve">  905</t>
  </si>
  <si>
    <t xml:space="preserve"> 7 197</t>
  </si>
  <si>
    <t xml:space="preserve"> 7 681</t>
  </si>
  <si>
    <t xml:space="preserve"> 7 529</t>
  </si>
  <si>
    <t xml:space="preserve">  58</t>
  </si>
  <si>
    <t xml:space="preserve">  23</t>
  </si>
  <si>
    <t xml:space="preserve">  320</t>
  </si>
  <si>
    <t xml:space="preserve">  311</t>
  </si>
  <si>
    <t xml:space="preserve">  349</t>
  </si>
  <si>
    <t xml:space="preserve">  364</t>
  </si>
  <si>
    <t xml:space="preserve">  372</t>
  </si>
  <si>
    <t xml:space="preserve"> 2 614</t>
  </si>
  <si>
    <t xml:space="preserve"> 2 591</t>
  </si>
  <si>
    <t xml:space="preserve"> 1 968</t>
  </si>
  <si>
    <t xml:space="preserve">  789</t>
  </si>
  <si>
    <t xml:space="preserve">  784</t>
  </si>
  <si>
    <t xml:space="preserve">  765</t>
  </si>
  <si>
    <t xml:space="preserve"> 5 716</t>
  </si>
  <si>
    <t xml:space="preserve"> 6 792</t>
  </si>
  <si>
    <t xml:space="preserve"> 6 727</t>
  </si>
  <si>
    <t xml:space="preserve"> 1 382</t>
  </si>
  <si>
    <t xml:space="preserve">  196</t>
  </si>
  <si>
    <t xml:space="preserve">  168</t>
  </si>
  <si>
    <t xml:space="preserve"> 1 582</t>
  </si>
  <si>
    <t xml:space="preserve"> 2 989</t>
  </si>
  <si>
    <t xml:space="preserve"> 3 050</t>
  </si>
  <si>
    <t xml:space="preserve"> 2 723</t>
  </si>
  <si>
    <t xml:space="preserve"> 10 126</t>
  </si>
  <si>
    <t xml:space="preserve"> 16 895</t>
  </si>
  <si>
    <t xml:space="preserve"> 17 452</t>
  </si>
  <si>
    <t xml:space="preserve"> 15 684</t>
  </si>
  <si>
    <t xml:space="preserve"> 1 079</t>
  </si>
  <si>
    <t xml:space="preserve"> 1 047</t>
  </si>
  <si>
    <t xml:space="preserve"> 1 092</t>
  </si>
  <si>
    <t xml:space="preserve"> 1 234</t>
  </si>
  <si>
    <t xml:space="preserve"> 1 114</t>
  </si>
  <si>
    <t xml:space="preserve"> 1 080</t>
  </si>
  <si>
    <t xml:space="preserve"> 1 232</t>
  </si>
  <si>
    <t xml:space="preserve"> 1 238</t>
  </si>
  <si>
    <t xml:space="preserve"> 1 205</t>
  </si>
  <si>
    <t xml:space="preserve"> 8 732</t>
  </si>
  <si>
    <t xml:space="preserve"> 10 194</t>
  </si>
  <si>
    <t xml:space="preserve"> 10 536</t>
  </si>
  <si>
    <t xml:space="preserve">  89</t>
  </si>
  <si>
    <t xml:space="preserve">  99</t>
  </si>
  <si>
    <t xml:space="preserve">  454</t>
  </si>
  <si>
    <t xml:space="preserve">  639</t>
  </si>
  <si>
    <t xml:space="preserve">  634</t>
  </si>
  <si>
    <t xml:space="preserve">  305</t>
  </si>
  <si>
    <t xml:space="preserve">  163</t>
  </si>
  <si>
    <t xml:space="preserve">  186</t>
  </si>
  <si>
    <t xml:space="preserve">  189</t>
  </si>
  <si>
    <t xml:space="preserve">  209</t>
  </si>
  <si>
    <t xml:space="preserve">  12</t>
  </si>
  <si>
    <t xml:space="preserve">  28</t>
  </si>
  <si>
    <t xml:space="preserve">  804</t>
  </si>
  <si>
    <t xml:space="preserve"> 1 027</t>
  </si>
  <si>
    <t xml:space="preserve">  741</t>
  </si>
  <si>
    <t xml:space="preserve">  519</t>
  </si>
  <si>
    <t xml:space="preserve">  510</t>
  </si>
  <si>
    <t xml:space="preserve">  722</t>
  </si>
  <si>
    <t xml:space="preserve">  935</t>
  </si>
  <si>
    <t xml:space="preserve">  640</t>
  </si>
  <si>
    <t xml:space="preserve">  216</t>
  </si>
  <si>
    <t xml:space="preserve">  672</t>
  </si>
  <si>
    <t xml:space="preserve">  480</t>
  </si>
  <si>
    <t xml:space="preserve">  194</t>
  </si>
  <si>
    <t xml:space="preserve">  210</t>
  </si>
  <si>
    <t xml:space="preserve">  33</t>
  </si>
  <si>
    <t xml:space="preserve">  187</t>
  </si>
  <si>
    <t xml:space="preserve">  335</t>
  </si>
  <si>
    <t xml:space="preserve">  139</t>
  </si>
  <si>
    <t xml:space="preserve">  157</t>
  </si>
  <si>
    <t xml:space="preserve">  80</t>
  </si>
  <si>
    <t xml:space="preserve">  226</t>
  </si>
  <si>
    <t xml:space="preserve">  488</t>
  </si>
  <si>
    <t xml:space="preserve">  304</t>
  </si>
  <si>
    <t xml:space="preserve">  279</t>
  </si>
  <si>
    <t xml:space="preserve">  135</t>
  </si>
  <si>
    <t xml:space="preserve">  148</t>
  </si>
  <si>
    <t xml:space="preserve">  170</t>
  </si>
  <si>
    <t xml:space="preserve">  98</t>
  </si>
  <si>
    <t xml:space="preserve">  37</t>
  </si>
  <si>
    <t xml:space="preserve">  136</t>
  </si>
  <si>
    <t xml:space="preserve">  60</t>
  </si>
  <si>
    <t xml:space="preserve">  324</t>
  </si>
  <si>
    <t xml:space="preserve">  470</t>
  </si>
  <si>
    <t xml:space="preserve">  346</t>
  </si>
  <si>
    <t xml:space="preserve">  317</t>
  </si>
  <si>
    <t xml:space="preserve">  257</t>
  </si>
  <si>
    <t xml:space="preserve">  274</t>
  </si>
  <si>
    <t xml:space="preserve">  267</t>
  </si>
  <si>
    <t xml:space="preserve">  283</t>
  </si>
  <si>
    <t xml:space="preserve">  290</t>
  </si>
  <si>
    <t xml:space="preserve">  59</t>
  </si>
  <si>
    <t xml:space="preserve">  50</t>
  </si>
  <si>
    <t xml:space="preserve">  242</t>
  </si>
  <si>
    <t xml:space="preserve">  379</t>
  </si>
  <si>
    <t xml:space="preserve">  188</t>
  </si>
  <si>
    <t xml:space="preserve">  211</t>
  </si>
  <si>
    <t xml:space="preserve">  178</t>
  </si>
  <si>
    <t xml:space="preserve">  129</t>
  </si>
  <si>
    <t xml:space="preserve">  118</t>
  </si>
  <si>
    <t xml:space="preserve">  45</t>
  </si>
  <si>
    <t xml:space="preserve">  237</t>
  </si>
  <si>
    <t xml:space="preserve">  100</t>
  </si>
  <si>
    <t xml:space="preserve">  77</t>
  </si>
  <si>
    <t xml:space="preserve">  123</t>
  </si>
  <si>
    <t xml:space="preserve">  57</t>
  </si>
  <si>
    <t xml:space="preserve">  268</t>
  </si>
  <si>
    <t xml:space="preserve">  366</t>
  </si>
  <si>
    <t xml:space="preserve">  411</t>
  </si>
  <si>
    <t xml:space="preserve">  460</t>
  </si>
  <si>
    <t xml:space="preserve">  529</t>
  </si>
  <si>
    <t xml:space="preserve">  539</t>
  </si>
  <si>
    <t xml:space="preserve">  560</t>
  </si>
  <si>
    <t xml:space="preserve">  35</t>
  </si>
  <si>
    <t xml:space="preserve">  269</t>
  </si>
  <si>
    <t xml:space="preserve">  222</t>
  </si>
  <si>
    <t xml:space="preserve">  149</t>
  </si>
  <si>
    <t xml:space="preserve">  231</t>
  </si>
  <si>
    <t xml:space="preserve">  176</t>
  </si>
  <si>
    <t xml:space="preserve">  121</t>
  </si>
  <si>
    <t xml:space="preserve">  101</t>
  </si>
  <si>
    <t xml:space="preserve">  42</t>
  </si>
  <si>
    <t xml:space="preserve">  103</t>
  </si>
  <si>
    <t xml:space="preserve">  162</t>
  </si>
  <si>
    <t xml:space="preserve">  160</t>
  </si>
  <si>
    <t xml:space="preserve">  410</t>
  </si>
  <si>
    <t xml:space="preserve">  360</t>
  </si>
  <si>
    <t xml:space="preserve">  280</t>
  </si>
  <si>
    <t xml:space="preserve">  388</t>
  </si>
  <si>
    <t xml:space="preserve">  224</t>
  </si>
  <si>
    <t xml:space="preserve">  114</t>
  </si>
  <si>
    <t xml:space="preserve">  105</t>
  </si>
  <si>
    <t xml:space="preserve">  117</t>
  </si>
  <si>
    <t xml:space="preserve">  95</t>
  </si>
  <si>
    <t xml:space="preserve">  193</t>
  </si>
  <si>
    <t xml:space="preserve">  198</t>
  </si>
  <si>
    <t xml:space="preserve">  258</t>
  </si>
  <si>
    <t xml:space="preserve">  184</t>
  </si>
  <si>
    <t xml:space="preserve">  365</t>
  </si>
  <si>
    <t xml:space="preserve">  521</t>
  </si>
  <si>
    <t xml:space="preserve">  599</t>
  </si>
  <si>
    <t xml:space="preserve">  389</t>
  </si>
  <si>
    <t xml:space="preserve"> 2 054</t>
  </si>
  <si>
    <t xml:space="preserve"> 2 047</t>
  </si>
  <si>
    <t xml:space="preserve"> 1 510</t>
  </si>
  <si>
    <t xml:space="preserve">  328</t>
  </si>
  <si>
    <t xml:space="preserve">  900</t>
  </si>
  <si>
    <t xml:space="preserve">  882</t>
  </si>
  <si>
    <t xml:space="preserve"> 1 020</t>
  </si>
  <si>
    <t xml:space="preserve">  236</t>
  </si>
  <si>
    <t xml:space="preserve">  336</t>
  </si>
  <si>
    <t xml:space="preserve">  413</t>
  </si>
  <si>
    <t xml:space="preserve">  431</t>
  </si>
  <si>
    <t xml:space="preserve">  549</t>
  </si>
  <si>
    <t xml:space="preserve">  666</t>
  </si>
  <si>
    <t xml:space="preserve">  615</t>
  </si>
  <si>
    <t xml:space="preserve">  414</t>
  </si>
  <si>
    <t xml:space="preserve">  185</t>
  </si>
  <si>
    <t xml:space="preserve">  235</t>
  </si>
  <si>
    <t xml:space="preserve">  51</t>
  </si>
  <si>
    <t xml:space="preserve">  69</t>
  </si>
  <si>
    <t xml:space="preserve">  90</t>
  </si>
  <si>
    <t xml:space="preserve"> 1 721</t>
  </si>
  <si>
    <t xml:space="preserve"> 1 906</t>
  </si>
  <si>
    <t xml:space="preserve"> 1 880</t>
  </si>
  <si>
    <t xml:space="preserve">  32</t>
  </si>
  <si>
    <t xml:space="preserve">  234</t>
  </si>
  <si>
    <t xml:space="preserve"> 5 180</t>
  </si>
  <si>
    <t xml:space="preserve"> 6 054</t>
  </si>
  <si>
    <t xml:space="preserve"> 6 812</t>
  </si>
  <si>
    <t xml:space="preserve">  337</t>
  </si>
  <si>
    <t xml:space="preserve">  353</t>
  </si>
  <si>
    <t xml:space="preserve"> 6 154</t>
  </si>
  <si>
    <t xml:space="preserve"> 5 506</t>
  </si>
  <si>
    <t xml:space="preserve"> 4 060</t>
  </si>
  <si>
    <t xml:space="preserve">  36</t>
  </si>
  <si>
    <t xml:space="preserve">  55</t>
  </si>
  <si>
    <t xml:space="preserve"> 2 994</t>
  </si>
  <si>
    <t xml:space="preserve"> 4 376</t>
  </si>
  <si>
    <t xml:space="preserve"> 5 072</t>
  </si>
  <si>
    <t xml:space="preserve"> 4 982</t>
  </si>
  <si>
    <t xml:space="preserve"> 2 778</t>
  </si>
  <si>
    <t xml:space="preserve"> 3 310</t>
  </si>
  <si>
    <t xml:space="preserve"> 2 952</t>
  </si>
  <si>
    <t xml:space="preserve"> 1 995</t>
  </si>
  <si>
    <t xml:space="preserve"> 2 365</t>
  </si>
  <si>
    <t xml:space="preserve"> 2 568</t>
  </si>
  <si>
    <t xml:space="preserve"> 2 455</t>
  </si>
  <si>
    <t xml:space="preserve"> 1 922</t>
  </si>
  <si>
    <t xml:space="preserve"> 2 192</t>
  </si>
  <si>
    <t xml:space="preserve"> 2 256</t>
  </si>
  <si>
    <t xml:space="preserve"> 1 887</t>
  </si>
  <si>
    <t xml:space="preserve"> 2 480</t>
  </si>
  <si>
    <t xml:space="preserve"> 2 481</t>
  </si>
  <si>
    <t xml:space="preserve"> 2 468</t>
  </si>
  <si>
    <t xml:space="preserve"> 5 349</t>
  </si>
  <si>
    <t xml:space="preserve"> 6 152</t>
  </si>
  <si>
    <t xml:space="preserve"> 6 982</t>
  </si>
  <si>
    <t xml:space="preserve">  21</t>
  </si>
  <si>
    <t xml:space="preserve"> 2 070</t>
  </si>
  <si>
    <t xml:space="preserve"> 2 014</t>
  </si>
  <si>
    <t xml:space="preserve"> 1 551</t>
  </si>
  <si>
    <t xml:space="preserve"> 1 301</t>
  </si>
  <si>
    <t xml:space="preserve"> 1 063</t>
  </si>
  <si>
    <t xml:space="preserve"> 5 116</t>
  </si>
  <si>
    <t xml:space="preserve"> 5 403</t>
  </si>
  <si>
    <t xml:space="preserve">  83</t>
  </si>
  <si>
    <t xml:space="preserve">  85</t>
  </si>
  <si>
    <t xml:space="preserve"> 1 844</t>
  </si>
  <si>
    <t xml:space="preserve"> 1 839</t>
  </si>
  <si>
    <t xml:space="preserve"> 1 406</t>
  </si>
  <si>
    <t xml:space="preserve"> 4 095</t>
  </si>
  <si>
    <t xml:space="preserve"> 4 849</t>
  </si>
  <si>
    <t xml:space="preserve"> 4 857</t>
  </si>
  <si>
    <t xml:space="preserve">  34</t>
  </si>
  <si>
    <t xml:space="preserve"> 12 134</t>
  </si>
  <si>
    <t xml:space="preserve"> 12 705</t>
  </si>
  <si>
    <t xml:space="preserve">  138</t>
  </si>
  <si>
    <t xml:space="preserve"> 6 226</t>
  </si>
  <si>
    <t xml:space="preserve"> 7 180</t>
  </si>
  <si>
    <t xml:space="preserve"> 7 564</t>
  </si>
  <si>
    <t xml:space="preserve">  82</t>
  </si>
  <si>
    <t xml:space="preserve">  146</t>
  </si>
  <si>
    <t>§ 3121 celkem</t>
  </si>
  <si>
    <t>Gymnázium a SOŠ, Moravské Budějovice, Tyršova 365</t>
  </si>
  <si>
    <t xml:space="preserve"> 25 392</t>
  </si>
  <si>
    <t xml:space="preserve"> 26 591</t>
  </si>
  <si>
    <t xml:space="preserve"> 25 847</t>
  </si>
  <si>
    <t xml:space="preserve"> 25 378</t>
  </si>
  <si>
    <t xml:space="preserve"> 26 537</t>
  </si>
  <si>
    <t>Gymnázium Bystřice nad Pernštejnem</t>
  </si>
  <si>
    <t xml:space="preserve"> 16 900</t>
  </si>
  <si>
    <t xml:space="preserve"> 17 263</t>
  </si>
  <si>
    <t xml:space="preserve"> 16 852</t>
  </si>
  <si>
    <t xml:space="preserve"> 16 861</t>
  </si>
  <si>
    <t xml:space="preserve"> 17 261</t>
  </si>
  <si>
    <t xml:space="preserve"> 16 850</t>
  </si>
  <si>
    <t>Gymnázium dr. A. Hrdličky, Humpolec, Komenského 147</t>
  </si>
  <si>
    <t xml:space="preserve"> 14 856</t>
  </si>
  <si>
    <t xml:space="preserve"> 16 701</t>
  </si>
  <si>
    <t xml:space="preserve"> 17 212</t>
  </si>
  <si>
    <t xml:space="preserve"> 16 661</t>
  </si>
  <si>
    <t xml:space="preserve"> 16 677</t>
  </si>
  <si>
    <t xml:space="preserve"> 17 191</t>
  </si>
  <si>
    <t>Gymnázium Havlíčkův Brod</t>
  </si>
  <si>
    <t xml:space="preserve"> 21 745</t>
  </si>
  <si>
    <t xml:space="preserve"> 22 878</t>
  </si>
  <si>
    <t xml:space="preserve"> 23 381</t>
  </si>
  <si>
    <t>Gymnázium Chotěboř</t>
  </si>
  <si>
    <t xml:space="preserve"> 14 838</t>
  </si>
  <si>
    <t xml:space="preserve"> 16 816</t>
  </si>
  <si>
    <t xml:space="preserve"> 16 596</t>
  </si>
  <si>
    <t xml:space="preserve"> 14 827</t>
  </si>
  <si>
    <t xml:space="preserve"> 16 809</t>
  </si>
  <si>
    <t>Gymnázium Jihlava</t>
  </si>
  <si>
    <t xml:space="preserve"> 34 360</t>
  </si>
  <si>
    <t xml:space="preserve"> 35 999</t>
  </si>
  <si>
    <t xml:space="preserve"> 35 964</t>
  </si>
  <si>
    <t xml:space="preserve"> 34 326</t>
  </si>
  <si>
    <t xml:space="preserve"> 35 998</t>
  </si>
  <si>
    <t>Gymnázium Otokara Březiny a SOŠ Telč</t>
  </si>
  <si>
    <t xml:space="preserve"> 37 618</t>
  </si>
  <si>
    <t xml:space="preserve"> 38 312</t>
  </si>
  <si>
    <t xml:space="preserve"> 36 780</t>
  </si>
  <si>
    <t xml:space="preserve"> 37 664</t>
  </si>
  <si>
    <t xml:space="preserve"> 38 046</t>
  </si>
  <si>
    <t>-  46</t>
  </si>
  <si>
    <t xml:space="preserve">  266</t>
  </si>
  <si>
    <t>Gymnázium Pacov</t>
  </si>
  <si>
    <t xml:space="preserve"> 7 930</t>
  </si>
  <si>
    <t xml:space="preserve"> 8 215</t>
  </si>
  <si>
    <t xml:space="preserve"> 8 251</t>
  </si>
  <si>
    <t xml:space="preserve"> 7 923</t>
  </si>
  <si>
    <t xml:space="preserve"> 8 213</t>
  </si>
  <si>
    <t>Gymnázium Pelhřimov</t>
  </si>
  <si>
    <t xml:space="preserve"> 20 944</t>
  </si>
  <si>
    <t xml:space="preserve"> 22 233</t>
  </si>
  <si>
    <t xml:space="preserve"> 22 164</t>
  </si>
  <si>
    <t xml:space="preserve"> 22 226</t>
  </si>
  <si>
    <t>Gymnázium Třebíč</t>
  </si>
  <si>
    <t xml:space="preserve"> 24 001</t>
  </si>
  <si>
    <t xml:space="preserve"> 25 735</t>
  </si>
  <si>
    <t xml:space="preserve"> 26 545</t>
  </si>
  <si>
    <t xml:space="preserve"> 23 978</t>
  </si>
  <si>
    <t xml:space="preserve"> 25 724</t>
  </si>
  <si>
    <t>Gymnázium Velké Meziříčí</t>
  </si>
  <si>
    <t xml:space="preserve"> 15 809</t>
  </si>
  <si>
    <t xml:space="preserve"> 16 183</t>
  </si>
  <si>
    <t xml:space="preserve"> 16 754</t>
  </si>
  <si>
    <t xml:space="preserve"> 15 799</t>
  </si>
  <si>
    <t xml:space="preserve"> 16 018</t>
  </si>
  <si>
    <t xml:space="preserve">  165</t>
  </si>
  <si>
    <t xml:space="preserve"> 20 366</t>
  </si>
  <si>
    <t xml:space="preserve"> 21 829</t>
  </si>
  <si>
    <t xml:space="preserve"> 21 168</t>
  </si>
  <si>
    <t xml:space="preserve"> 20 327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</si>
</sst>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4" fontId="1" fillId="2" borderId="0" xfId="0" applyNumberFormat="1" applyFill="1" applyAlignment="1">
      <alignment vertical="top" wrapText="1"/>
    </xf>
    <xf numFmtId="4" fontId="1" fillId="2" borderId="0" xfId="0" applyNumberForma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2" fillId="2" borderId="0" xfId="0" applyFill="1" applyBorder="1" applyAlignment="1">
      <alignment vertical="top" wrapText="1"/>
    </xf>
    <xf numFmtId="4" fontId="2" fillId="2" borderId="0" xfId="0" applyNumberFormat="1" applyFill="1" applyBorder="1" applyAlignment="1">
      <alignment vertical="top" wrapText="1"/>
    </xf>
    <xf numFmtId="4" fontId="1" fillId="2" borderId="0" xfId="0" applyNumberFormat="1" applyFill="1" applyBorder="1" applyAlignment="1">
      <alignment vertical="top" wrapText="1"/>
    </xf>
    <xf numFmtId="4" fontId="1" fillId="2" borderId="0" xfId="0" applyNumberForma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1" xfId="0" applyFill="1" applyBorder="1" applyAlignment="1">
      <alignment horizontal="right" vertical="top" wrapText="1"/>
    </xf>
    <xf numFmtId="0" fontId="4" fillId="3" borderId="2" xfId="0" applyFill="1" applyBorder="1" applyAlignment="1">
      <alignment horizontal="right" vertical="top" wrapText="1"/>
    </xf>
    <xf numFmtId="0" fontId="4" fillId="3" borderId="3" xfId="0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center" vertical="top" wrapText="1"/>
    </xf>
    <xf numFmtId="0" fontId="4" fillId="2" borderId="2" xfId="0" applyFill="1" applyBorder="1" applyAlignment="1">
      <alignment horizontal="right" vertical="top" wrapText="1"/>
    </xf>
    <xf numFmtId="0" fontId="4" fillId="3" borderId="5" xfId="0" applyFill="1" applyBorder="1" applyAlignment="1">
      <alignment horizontal="right" vertical="top" wrapText="1"/>
    </xf>
    <xf numFmtId="4" fontId="4" fillId="3" borderId="5" xfId="0" applyNumberFormat="1" applyFill="1" applyBorder="1" applyAlignment="1">
      <alignment horizontal="right" vertical="top" wrapText="1"/>
    </xf>
    <xf numFmtId="4" fontId="4" fillId="3" borderId="6" xfId="0" applyNumberFormat="1" applyFill="1" applyBorder="1" applyAlignment="1">
      <alignment horizontal="right" vertical="top" wrapText="1"/>
    </xf>
    <xf numFmtId="4" fontId="4" fillId="2" borderId="7" xfId="0" applyNumberFormat="1" applyFill="1" applyBorder="1" applyAlignment="1">
      <alignment horizontal="right" vertical="top" wrapText="1"/>
    </xf>
    <xf numFmtId="4" fontId="4" fillId="2" borderId="8" xfId="0" applyNumberFormat="1" applyFill="1" applyBorder="1" applyAlignment="1">
      <alignment horizontal="right" vertical="top" wrapText="1"/>
    </xf>
    <xf numFmtId="0" fontId="4" fillId="2" borderId="3" xfId="0" applyFill="1" applyBorder="1" applyAlignment="1">
      <alignment horizontal="right" vertical="top" wrapText="1"/>
    </xf>
    <xf numFmtId="4" fontId="4" fillId="2" borderId="4" xfId="0" applyNumberFormat="1" applyFill="1" applyBorder="1" applyAlignment="1">
      <alignment horizontal="right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" fontId="4" fillId="3" borderId="10" xfId="0" applyNumberFormat="1" applyFill="1" applyBorder="1" applyAlignment="1">
      <alignment horizontal="right" vertical="top" wrapText="1"/>
    </xf>
    <xf numFmtId="4" fontId="4" fillId="2" borderId="11" xfId="0" applyNumberFormat="1" applyFill="1" applyBorder="1" applyAlignment="1">
      <alignment horizontal="right" vertical="top" wrapText="1"/>
    </xf>
    <xf numFmtId="4" fontId="4" fillId="2" borderId="12" xfId="0" applyNumberFormat="1" applyFill="1" applyBorder="1" applyAlignment="1">
      <alignment horizontal="right" vertical="top" wrapText="1"/>
    </xf>
    <xf numFmtId="4" fontId="4" fillId="2" borderId="9" xfId="0" applyNumberFormat="1" applyFill="1" applyBorder="1" applyAlignment="1">
      <alignment horizontal="right" vertical="top" wrapText="1"/>
    </xf>
    <xf numFmtId="0" fontId="4" fillId="3" borderId="13" xfId="0" applyFill="1" applyBorder="1" applyAlignment="1">
      <alignment horizontal="center" vertical="top" wrapText="1"/>
    </xf>
    <xf numFmtId="0" fontId="4" fillId="3" borderId="14" xfId="0" applyFill="1" applyBorder="1" applyAlignment="1">
      <alignment horizontal="right" vertical="top" wrapText="1"/>
    </xf>
    <xf numFmtId="0" fontId="4" fillId="2" borderId="15" xfId="0" applyFill="1" applyBorder="1" applyAlignment="1">
      <alignment horizontal="right" vertical="top" wrapText="1"/>
    </xf>
    <xf numFmtId="0" fontId="4" fillId="2" borderId="16" xfId="0" applyFill="1" applyBorder="1" applyAlignment="1">
      <alignment horizontal="right" vertical="top" wrapText="1"/>
    </xf>
    <xf numFmtId="0" fontId="4" fillId="2" borderId="13" xfId="0" applyFill="1" applyBorder="1" applyAlignment="1">
      <alignment horizontal="right" vertical="top" wrapText="1"/>
    </xf>
    <xf numFmtId="0" fontId="4" fillId="3" borderId="17" xfId="0" applyFill="1" applyBorder="1" applyAlignment="1">
      <alignment horizontal="center" vertical="top" wrapText="1"/>
    </xf>
    <xf numFmtId="0" fontId="4" fillId="3" borderId="18" xfId="0" applyFill="1" applyBorder="1" applyAlignment="1">
      <alignment horizontal="right" vertical="top" wrapText="1"/>
    </xf>
    <xf numFmtId="0" fontId="4" fillId="2" borderId="19" xfId="0" applyFill="1" applyBorder="1" applyAlignment="1">
      <alignment horizontal="right" vertical="top" wrapText="1"/>
    </xf>
    <xf numFmtId="0" fontId="4" fillId="2" borderId="20" xfId="0" applyFill="1" applyBorder="1" applyAlignment="1">
      <alignment horizontal="right" vertical="top" wrapText="1"/>
    </xf>
    <xf numFmtId="0" fontId="4" fillId="2" borderId="17" xfId="0" applyFill="1" applyBorder="1" applyAlignment="1">
      <alignment horizontal="right" vertical="top" wrapText="1"/>
    </xf>
    <xf numFmtId="0" fontId="4" fillId="2" borderId="7" xfId="0" applyFill="1" applyBorder="1" applyAlignment="1">
      <alignment vertical="top" wrapText="1"/>
    </xf>
    <xf numFmtId="0" fontId="4" fillId="2" borderId="8" xfId="0" applyFill="1" applyBorder="1" applyAlignment="1">
      <alignment vertical="top" wrapText="1"/>
    </xf>
    <xf numFmtId="0" fontId="4" fillId="2" borderId="4" xfId="0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15" xfId="0" applyFill="1" applyBorder="1" applyAlignment="1">
      <alignment horizontal="right" vertical="top" wrapText="1"/>
    </xf>
    <xf numFmtId="4" fontId="4" fillId="3" borderId="7" xfId="0" applyNumberFormat="1" applyFill="1" applyBorder="1" applyAlignment="1">
      <alignment horizontal="right" vertical="top" wrapText="1"/>
    </xf>
    <xf numFmtId="4" fontId="4" fillId="2" borderId="6" xfId="0" applyNumberFormat="1" applyFill="1" applyBorder="1" applyAlignment="1">
      <alignment horizontal="right" vertical="top" wrapText="1"/>
    </xf>
    <xf numFmtId="0" fontId="4" fillId="0" borderId="1" xfId="0" applyFill="1" applyBorder="1" applyAlignment="1">
      <alignment horizontal="right" vertical="top" wrapText="1"/>
    </xf>
    <xf numFmtId="4" fontId="4" fillId="0" borderId="8" xfId="0" applyNumberFormat="1" applyFill="1" applyBorder="1" applyAlignment="1">
      <alignment horizontal="right" vertical="top" wrapText="1"/>
    </xf>
    <xf numFmtId="0" fontId="4" fillId="0" borderId="3" xfId="0" applyFill="1" applyBorder="1" applyAlignment="1">
      <alignment horizontal="right" vertical="top" wrapText="1"/>
    </xf>
    <xf numFmtId="4" fontId="4" fillId="0" borderId="4" xfId="0" applyNumberFormat="1" applyFill="1" applyBorder="1" applyAlignment="1">
      <alignment horizontal="right" vertical="top" wrapText="1"/>
    </xf>
    <xf numFmtId="0" fontId="4" fillId="0" borderId="16" xfId="0" applyFill="1" applyBorder="1" applyAlignment="1">
      <alignment horizontal="right" vertical="top" wrapText="1"/>
    </xf>
    <xf numFmtId="0" fontId="4" fillId="0" borderId="13" xfId="0" applyFill="1" applyBorder="1" applyAlignment="1">
      <alignment horizontal="right" vertical="top" wrapText="1"/>
    </xf>
    <xf numFmtId="0" fontId="4" fillId="0" borderId="21" xfId="0" applyFill="1" applyBorder="1" applyAlignment="1">
      <alignment horizontal="center" vertical="top" wrapText="1"/>
    </xf>
    <xf numFmtId="0" fontId="4" fillId="0" borderId="22" xfId="0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15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right" vertical="top" wrapText="1"/>
    </xf>
    <xf numFmtId="4" fontId="4" fillId="0" borderId="7" xfId="0" applyNumberFormat="1" applyFill="1" applyBorder="1" applyAlignment="1">
      <alignment horizontal="right" vertical="top" wrapText="1"/>
    </xf>
    <xf numFmtId="0" fontId="4" fillId="0" borderId="14" xfId="0" applyFill="1" applyBorder="1" applyAlignment="1">
      <alignment horizontal="right" vertical="top" wrapText="1"/>
    </xf>
    <xf numFmtId="0" fontId="4" fillId="0" borderId="5" xfId="0" applyFill="1" applyBorder="1" applyAlignment="1">
      <alignment horizontal="right" vertical="top" wrapText="1"/>
    </xf>
    <xf numFmtId="4" fontId="4" fillId="0" borderId="6" xfId="0" applyNumberFormat="1" applyFill="1" applyBorder="1" applyAlignment="1">
      <alignment horizontal="right" vertical="top" wrapText="1"/>
    </xf>
    <xf numFmtId="0" fontId="4" fillId="3" borderId="21" xfId="0" applyFill="1" applyBorder="1" applyAlignment="1">
      <alignment horizontal="center" vertical="top" wrapText="1"/>
    </xf>
    <xf numFmtId="0" fontId="4" fillId="3" borderId="22" xfId="0" applyFill="1" applyBorder="1" applyAlignment="1">
      <alignment horizontal="center" vertical="top" wrapText="1"/>
    </xf>
    <xf numFmtId="4" fontId="4" fillId="3" borderId="23" xfId="0" applyNumberFormat="1" applyFont="1" applyFill="1" applyBorder="1" applyAlignment="1">
      <alignment horizontal="center" vertical="top" wrapText="1"/>
    </xf>
    <xf numFmtId="0" fontId="4" fillId="3" borderId="24" xfId="0" applyFill="1" applyBorder="1" applyAlignment="1">
      <alignment horizontal="right" vertical="top" wrapText="1"/>
    </xf>
    <xf numFmtId="0" fontId="4" fillId="3" borderId="25" xfId="0" applyFill="1" applyBorder="1" applyAlignment="1">
      <alignment horizontal="right" vertical="top" wrapText="1"/>
    </xf>
    <xf numFmtId="4" fontId="4" fillId="3" borderId="26" xfId="0" applyNumberFormat="1" applyFill="1" applyBorder="1" applyAlignment="1">
      <alignment horizontal="right" vertical="top" wrapText="1"/>
    </xf>
    <xf numFmtId="0" fontId="1" fillId="2" borderId="27" xfId="0" applyFill="1" applyBorder="1" applyAlignment="1">
      <alignment vertical="top" wrapText="1"/>
    </xf>
    <xf numFmtId="0" fontId="1" fillId="2" borderId="28" xfId="0" applyFill="1" applyBorder="1" applyAlignment="1">
      <alignment vertical="top" wrapText="1"/>
    </xf>
    <xf numFmtId="0" fontId="4" fillId="2" borderId="29" xfId="0" applyFill="1" applyBorder="1" applyAlignment="1">
      <alignment horizontal="right" vertical="top" wrapText="1"/>
    </xf>
    <xf numFmtId="0" fontId="4" fillId="2" borderId="25" xfId="0" applyFill="1" applyBorder="1" applyAlignment="1">
      <alignment horizontal="right" vertical="top" wrapText="1"/>
    </xf>
    <xf numFmtId="4" fontId="4" fillId="2" borderId="26" xfId="0" applyNumberFormat="1" applyFill="1" applyBorder="1" applyAlignment="1">
      <alignment horizontal="right" vertical="top" wrapText="1"/>
    </xf>
    <xf numFmtId="0" fontId="4" fillId="2" borderId="24" xfId="0" applyFill="1" applyBorder="1" applyAlignment="1">
      <alignment horizontal="right" vertical="top" wrapText="1"/>
    </xf>
    <xf numFmtId="4" fontId="4" fillId="2" borderId="25" xfId="0" applyNumberFormat="1" applyFill="1" applyBorder="1" applyAlignment="1">
      <alignment horizontal="right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4" fillId="0" borderId="16" xfId="0" applyFill="1" applyBorder="1" applyAlignment="1">
      <alignment vertical="top" wrapText="1"/>
    </xf>
    <xf numFmtId="0" fontId="4" fillId="0" borderId="8" xfId="0" applyFill="1" applyBorder="1" applyAlignment="1">
      <alignment vertical="top" wrapText="1"/>
    </xf>
    <xf numFmtId="0" fontId="4" fillId="0" borderId="13" xfId="0" applyFill="1" applyBorder="1" applyAlignment="1">
      <alignment vertical="top" wrapText="1"/>
    </xf>
    <xf numFmtId="0" fontId="4" fillId="0" borderId="4" xfId="0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14" xfId="0" applyFill="1" applyBorder="1" applyAlignment="1">
      <alignment vertical="top" wrapText="1"/>
    </xf>
    <xf numFmtId="0" fontId="4" fillId="3" borderId="6" xfId="0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" fillId="3" borderId="30" xfId="0" applyFill="1" applyBorder="1" applyAlignment="1">
      <alignment vertical="top" wrapText="1"/>
    </xf>
    <xf numFmtId="0" fontId="1" fillId="3" borderId="32" xfId="0" applyFill="1" applyBorder="1" applyAlignment="1">
      <alignment vertical="top" wrapText="1"/>
    </xf>
    <xf numFmtId="0" fontId="1" fillId="3" borderId="13" xfId="0" applyFill="1" applyBorder="1" applyAlignment="1">
      <alignment vertical="top" wrapText="1"/>
    </xf>
    <xf numFmtId="0" fontId="1" fillId="3" borderId="4" xfId="0" applyFill="1" applyBorder="1" applyAlignment="1">
      <alignment vertical="top" wrapText="1"/>
    </xf>
    <xf numFmtId="0" fontId="3" fillId="3" borderId="27" xfId="0" applyFill="1" applyBorder="1" applyAlignment="1">
      <alignment horizontal="center" vertical="center" wrapText="1"/>
    </xf>
    <xf numFmtId="0" fontId="3" fillId="3" borderId="28" xfId="0" applyFill="1" applyBorder="1" applyAlignment="1">
      <alignment horizontal="center" vertical="center" wrapText="1"/>
    </xf>
    <xf numFmtId="0" fontId="3" fillId="3" borderId="35" xfId="0" applyFill="1" applyBorder="1" applyAlignment="1">
      <alignment horizontal="center" vertical="center" wrapText="1"/>
    </xf>
    <xf numFmtId="0" fontId="3" fillId="3" borderId="36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6" xfId="0" applyFill="1" applyBorder="1" applyAlignment="1">
      <alignment vertical="top" wrapText="1"/>
    </xf>
    <xf numFmtId="0" fontId="4" fillId="2" borderId="8" xfId="0" applyFill="1" applyBorder="1" applyAlignment="1">
      <alignment vertical="top" wrapText="1"/>
    </xf>
    <xf numFmtId="0" fontId="4" fillId="2" borderId="13" xfId="0" applyFill="1" applyBorder="1" applyAlignment="1">
      <alignment vertical="top" wrapText="1"/>
    </xf>
    <xf numFmtId="0" fontId="4" fillId="2" borderId="4" xfId="0" applyFill="1" applyBorder="1" applyAlignment="1">
      <alignment vertical="top" wrapText="1"/>
    </xf>
    <xf numFmtId="0" fontId="4" fillId="2" borderId="15" xfId="0" applyFill="1" applyBorder="1" applyAlignment="1">
      <alignment vertical="top" wrapText="1"/>
    </xf>
    <xf numFmtId="0" fontId="4" fillId="2" borderId="7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center" vertical="top" wrapText="1"/>
    </xf>
    <xf numFmtId="0" fontId="2" fillId="2" borderId="0" xfId="0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5" xfId="0" applyFill="1" applyBorder="1" applyAlignment="1">
      <alignment vertical="top" wrapText="1"/>
    </xf>
    <xf numFmtId="0" fontId="4" fillId="0" borderId="7" xfId="0" applyFill="1" applyBorder="1" applyAlignment="1">
      <alignment vertical="top" wrapText="1"/>
    </xf>
    <xf numFmtId="0" fontId="1" fillId="0" borderId="30" xfId="0" applyFill="1" applyBorder="1" applyAlignment="1">
      <alignment vertical="top" wrapText="1"/>
    </xf>
    <xf numFmtId="0" fontId="1" fillId="0" borderId="32" xfId="0" applyFill="1" applyBorder="1" applyAlignment="1">
      <alignment vertical="top" wrapText="1"/>
    </xf>
    <xf numFmtId="0" fontId="1" fillId="0" borderId="21" xfId="0" applyFill="1" applyBorder="1" applyAlignment="1">
      <alignment vertical="top" wrapText="1"/>
    </xf>
    <xf numFmtId="0" fontId="1" fillId="0" borderId="23" xfId="0" applyFill="1" applyBorder="1" applyAlignment="1">
      <alignment vertical="top" wrapText="1"/>
    </xf>
    <xf numFmtId="0" fontId="4" fillId="0" borderId="14" xfId="0" applyFill="1" applyBorder="1" applyAlignment="1">
      <alignment vertical="top" wrapText="1"/>
    </xf>
    <xf numFmtId="0" fontId="4" fillId="0" borderId="6" xfId="0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1" fillId="3" borderId="21" xfId="0" applyFill="1" applyBorder="1" applyAlignment="1">
      <alignment vertical="top" wrapText="1"/>
    </xf>
    <xf numFmtId="0" fontId="1" fillId="3" borderId="23" xfId="0" applyFill="1" applyBorder="1" applyAlignment="1">
      <alignment vertical="top" wrapText="1"/>
    </xf>
    <xf numFmtId="0" fontId="4" fillId="2" borderId="24" xfId="0" applyFill="1" applyBorder="1" applyAlignment="1">
      <alignment vertical="top" wrapText="1"/>
    </xf>
    <xf numFmtId="0" fontId="4" fillId="2" borderId="26" xfId="0" applyFill="1" applyBorder="1" applyAlignment="1">
      <alignment vertical="top" wrapText="1"/>
    </xf>
    <xf numFmtId="0" fontId="4" fillId="3" borderId="15" xfId="0" applyFill="1" applyBorder="1" applyAlignment="1">
      <alignment vertical="top" wrapText="1"/>
    </xf>
    <xf numFmtId="0" fontId="4" fillId="3" borderId="7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3" borderId="5" xfId="0" applyFill="1" applyBorder="1" applyAlignment="1">
      <alignment vertical="top" wrapText="1"/>
    </xf>
    <xf numFmtId="0" fontId="4" fillId="2" borderId="25" xfId="0" applyFill="1" applyBorder="1" applyAlignment="1">
      <alignment vertical="top" wrapText="1"/>
    </xf>
    <xf numFmtId="0" fontId="3" fillId="3" borderId="37" xfId="0" applyFill="1" applyBorder="1" applyAlignment="1">
      <alignment horizontal="center" vertical="center" wrapText="1"/>
    </xf>
    <xf numFmtId="0" fontId="3" fillId="3" borderId="29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24" xfId="0" applyFill="1" applyBorder="1" applyAlignment="1">
      <alignment vertical="top" wrapText="1"/>
    </xf>
    <xf numFmtId="0" fontId="4" fillId="3" borderId="26" xfId="0" applyFill="1" applyBorder="1" applyAlignment="1">
      <alignment vertical="top" wrapText="1"/>
    </xf>
    <xf numFmtId="0" fontId="5" fillId="0" borderId="0" xfId="0" applyFont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8"/>
  <sheetViews>
    <sheetView showGridLines="0" tabSelected="1" workbookViewId="0" topLeftCell="A1">
      <pane xSplit="2" ySplit="3" topLeftCell="E4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1" sqref="L1:N1"/>
    </sheetView>
  </sheetViews>
  <sheetFormatPr defaultColWidth="9.140625" defaultRowHeight="12.75"/>
  <cols>
    <col min="1" max="1" width="5.7109375" style="0" customWidth="1"/>
    <col min="2" max="2" width="45.00390625" style="0" customWidth="1"/>
    <col min="3" max="5" width="8.421875" style="0" customWidth="1"/>
    <col min="6" max="6" width="8.140625" style="9" customWidth="1"/>
    <col min="7" max="12" width="8.421875" style="0" customWidth="1"/>
    <col min="13" max="13" width="7.57421875" style="0" customWidth="1"/>
    <col min="14" max="14" width="8.421875" style="0" customWidth="1"/>
  </cols>
  <sheetData>
    <row r="1" spans="12:14" ht="13.5" customHeight="1">
      <c r="L1" s="144" t="s">
        <v>86</v>
      </c>
      <c r="M1" s="144"/>
      <c r="N1" s="144"/>
    </row>
    <row r="2" spans="12:14" ht="13.5" customHeight="1">
      <c r="L2" s="144" t="s">
        <v>827</v>
      </c>
      <c r="M2" s="144"/>
      <c r="N2" s="144"/>
    </row>
    <row r="3" spans="1:14" ht="21" customHeight="1">
      <c r="A3" s="105" t="s">
        <v>1668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3" ht="13.5" customHeight="1" thickBot="1">
      <c r="A4" s="3"/>
      <c r="B4" s="3"/>
      <c r="C4" s="3"/>
      <c r="D4" s="3"/>
      <c r="E4" s="3"/>
      <c r="F4" s="7"/>
      <c r="G4" s="3"/>
      <c r="H4" s="3"/>
      <c r="I4" s="3"/>
      <c r="J4" s="3"/>
      <c r="K4" s="3"/>
      <c r="L4" s="3"/>
      <c r="M4" s="82" t="s">
        <v>556</v>
      </c>
    </row>
    <row r="5" spans="1:14" ht="13.5" customHeight="1">
      <c r="A5" s="101" t="s">
        <v>1669</v>
      </c>
      <c r="B5" s="102"/>
      <c r="C5" s="95" t="s">
        <v>1670</v>
      </c>
      <c r="D5" s="91"/>
      <c r="E5" s="91"/>
      <c r="F5" s="96"/>
      <c r="G5" s="90" t="s">
        <v>1671</v>
      </c>
      <c r="H5" s="91"/>
      <c r="I5" s="91"/>
      <c r="J5" s="92"/>
      <c r="K5" s="90" t="s">
        <v>1672</v>
      </c>
      <c r="L5" s="91"/>
      <c r="M5" s="91"/>
      <c r="N5" s="92"/>
    </row>
    <row r="6" spans="1:14" ht="23.25" customHeight="1" thickBot="1">
      <c r="A6" s="103"/>
      <c r="B6" s="104"/>
      <c r="C6" s="39" t="s">
        <v>1673</v>
      </c>
      <c r="D6" s="17" t="s">
        <v>1674</v>
      </c>
      <c r="E6" s="18" t="s">
        <v>1675</v>
      </c>
      <c r="F6" s="29" t="s">
        <v>1667</v>
      </c>
      <c r="G6" s="34" t="s">
        <v>1673</v>
      </c>
      <c r="H6" s="17" t="s">
        <v>1674</v>
      </c>
      <c r="I6" s="17" t="s">
        <v>1675</v>
      </c>
      <c r="J6" s="20" t="s">
        <v>1667</v>
      </c>
      <c r="K6" s="34" t="s">
        <v>1673</v>
      </c>
      <c r="L6" s="17" t="s">
        <v>1674</v>
      </c>
      <c r="M6" s="17" t="s">
        <v>1675</v>
      </c>
      <c r="N6" s="20" t="s">
        <v>1667</v>
      </c>
    </row>
    <row r="7" spans="1:14" ht="13.5" thickBot="1">
      <c r="A7" s="93" t="s">
        <v>1676</v>
      </c>
      <c r="B7" s="94"/>
      <c r="C7" s="40" t="s">
        <v>1677</v>
      </c>
      <c r="D7" s="22" t="s">
        <v>1678</v>
      </c>
      <c r="E7" s="22" t="s">
        <v>1679</v>
      </c>
      <c r="F7" s="30">
        <f aca="true" t="shared" si="0" ref="F7:F19">IF(D7=0,"0,00",(E7/D7)*100)</f>
        <v>97.45080387661233</v>
      </c>
      <c r="G7" s="35" t="s">
        <v>1680</v>
      </c>
      <c r="H7" s="22" t="s">
        <v>1681</v>
      </c>
      <c r="I7" s="22" t="s">
        <v>1682</v>
      </c>
      <c r="J7" s="24">
        <f aca="true" t="shared" si="1" ref="J7:J19">IF(H7=0,"0,00",(I7/H7)*100)</f>
        <v>97.9334253322757</v>
      </c>
      <c r="K7" s="35" t="s">
        <v>1683</v>
      </c>
      <c r="L7" s="22" t="s">
        <v>1684</v>
      </c>
      <c r="M7" s="22" t="s">
        <v>1685</v>
      </c>
      <c r="N7" s="24">
        <f aca="true" t="shared" si="2" ref="N7:N19">IF(L7=0,"0,00",(M7/L7)*100)</f>
        <v>33.99590036648239</v>
      </c>
    </row>
    <row r="8" spans="1:14" ht="13.5" customHeight="1">
      <c r="A8" s="79" t="s">
        <v>544</v>
      </c>
      <c r="B8" s="44" t="s">
        <v>1686</v>
      </c>
      <c r="C8" s="41" t="s">
        <v>1687</v>
      </c>
      <c r="D8" s="21" t="s">
        <v>1688</v>
      </c>
      <c r="E8" s="21" t="s">
        <v>1689</v>
      </c>
      <c r="F8" s="31">
        <f t="shared" si="0"/>
        <v>95.46916279109026</v>
      </c>
      <c r="G8" s="36" t="s">
        <v>1690</v>
      </c>
      <c r="H8" s="21" t="s">
        <v>1691</v>
      </c>
      <c r="I8" s="21" t="s">
        <v>1692</v>
      </c>
      <c r="J8" s="25">
        <f t="shared" si="1"/>
        <v>95.71715086020869</v>
      </c>
      <c r="K8" s="36" t="s">
        <v>1695</v>
      </c>
      <c r="L8" s="21" t="s">
        <v>1696</v>
      </c>
      <c r="M8" s="21" t="s">
        <v>1697</v>
      </c>
      <c r="N8" s="25">
        <f t="shared" si="2"/>
        <v>0.3246753246753247</v>
      </c>
    </row>
    <row r="9" spans="1:14" ht="13.5" customHeight="1">
      <c r="A9" s="80" t="s">
        <v>545</v>
      </c>
      <c r="B9" s="45" t="s">
        <v>1698</v>
      </c>
      <c r="C9" s="42" t="s">
        <v>1699</v>
      </c>
      <c r="D9" s="15" t="s">
        <v>1700</v>
      </c>
      <c r="E9" s="15" t="s">
        <v>1701</v>
      </c>
      <c r="F9" s="32">
        <f t="shared" si="0"/>
        <v>98.70267084923124</v>
      </c>
      <c r="G9" s="37" t="s">
        <v>1702</v>
      </c>
      <c r="H9" s="15" t="s">
        <v>1703</v>
      </c>
      <c r="I9" s="15" t="s">
        <v>1704</v>
      </c>
      <c r="J9" s="26">
        <f t="shared" si="1"/>
        <v>98.88630730640865</v>
      </c>
      <c r="K9" s="37" t="s">
        <v>1706</v>
      </c>
      <c r="L9" s="15" t="s">
        <v>1707</v>
      </c>
      <c r="M9" s="15" t="s">
        <v>1708</v>
      </c>
      <c r="N9" s="26">
        <f t="shared" si="2"/>
        <v>12.831241283124129</v>
      </c>
    </row>
    <row r="10" spans="1:14" ht="13.5" customHeight="1">
      <c r="A10" s="80" t="s">
        <v>546</v>
      </c>
      <c r="B10" s="45" t="s">
        <v>1709</v>
      </c>
      <c r="C10" s="42" t="s">
        <v>1710</v>
      </c>
      <c r="D10" s="15" t="s">
        <v>1711</v>
      </c>
      <c r="E10" s="15" t="s">
        <v>1712</v>
      </c>
      <c r="F10" s="32">
        <f t="shared" si="0"/>
        <v>97.29539866526167</v>
      </c>
      <c r="G10" s="37" t="s">
        <v>1713</v>
      </c>
      <c r="H10" s="15" t="s">
        <v>1714</v>
      </c>
      <c r="I10" s="15" t="s">
        <v>1715</v>
      </c>
      <c r="J10" s="26">
        <f t="shared" si="1"/>
        <v>97.56146691741614</v>
      </c>
      <c r="K10" s="37" t="s">
        <v>1716</v>
      </c>
      <c r="L10" s="15" t="s">
        <v>1717</v>
      </c>
      <c r="M10" s="15" t="s">
        <v>1718</v>
      </c>
      <c r="N10" s="26">
        <f t="shared" si="2"/>
        <v>52.61990573884114</v>
      </c>
    </row>
    <row r="11" spans="1:14" ht="13.5" customHeight="1">
      <c r="A11" s="80" t="s">
        <v>547</v>
      </c>
      <c r="B11" s="45" t="s">
        <v>1719</v>
      </c>
      <c r="C11" s="42" t="s">
        <v>1720</v>
      </c>
      <c r="D11" s="15" t="s">
        <v>1721</v>
      </c>
      <c r="E11" s="15" t="s">
        <v>1722</v>
      </c>
      <c r="F11" s="32">
        <f t="shared" si="0"/>
        <v>96.33223506573475</v>
      </c>
      <c r="G11" s="37" t="s">
        <v>1723</v>
      </c>
      <c r="H11" s="15" t="s">
        <v>1724</v>
      </c>
      <c r="I11" s="15" t="s">
        <v>1725</v>
      </c>
      <c r="J11" s="26">
        <f t="shared" si="1"/>
        <v>97.12364470687666</v>
      </c>
      <c r="K11" s="37" t="s">
        <v>1726</v>
      </c>
      <c r="L11" s="15" t="s">
        <v>1727</v>
      </c>
      <c r="M11" s="15" t="s">
        <v>1728</v>
      </c>
      <c r="N11" s="26">
        <f t="shared" si="2"/>
        <v>24.254165052305307</v>
      </c>
    </row>
    <row r="12" spans="1:14" ht="13.5" customHeight="1">
      <c r="A12" s="80" t="s">
        <v>548</v>
      </c>
      <c r="B12" s="47" t="s">
        <v>274</v>
      </c>
      <c r="C12" s="42" t="s">
        <v>1729</v>
      </c>
      <c r="D12" s="15" t="s">
        <v>1730</v>
      </c>
      <c r="E12" s="15" t="s">
        <v>1731</v>
      </c>
      <c r="F12" s="32">
        <f t="shared" si="0"/>
        <v>101.60550458715596</v>
      </c>
      <c r="G12" s="37" t="s">
        <v>1732</v>
      </c>
      <c r="H12" s="15" t="s">
        <v>1733</v>
      </c>
      <c r="I12" s="15" t="s">
        <v>1734</v>
      </c>
      <c r="J12" s="26">
        <f t="shared" si="1"/>
        <v>101.5860349127182</v>
      </c>
      <c r="K12" s="37" t="s">
        <v>1737</v>
      </c>
      <c r="L12" s="15" t="s">
        <v>1735</v>
      </c>
      <c r="M12" s="15" t="s">
        <v>1738</v>
      </c>
      <c r="N12" s="26">
        <f t="shared" si="2"/>
        <v>166.66666666666669</v>
      </c>
    </row>
    <row r="13" spans="1:14" ht="13.5" customHeight="1">
      <c r="A13" s="80" t="s">
        <v>549</v>
      </c>
      <c r="B13" s="45" t="s">
        <v>1739</v>
      </c>
      <c r="C13" s="42" t="s">
        <v>1740</v>
      </c>
      <c r="D13" s="15" t="s">
        <v>1741</v>
      </c>
      <c r="E13" s="15" t="s">
        <v>1742</v>
      </c>
      <c r="F13" s="32">
        <f t="shared" si="0"/>
        <v>105.03907091517988</v>
      </c>
      <c r="G13" s="37" t="s">
        <v>1743</v>
      </c>
      <c r="H13" s="15" t="s">
        <v>1744</v>
      </c>
      <c r="I13" s="15" t="s">
        <v>1745</v>
      </c>
      <c r="J13" s="26">
        <f t="shared" si="1"/>
        <v>106.89355756275263</v>
      </c>
      <c r="K13" s="37" t="s">
        <v>1748</v>
      </c>
      <c r="L13" s="15" t="s">
        <v>1749</v>
      </c>
      <c r="M13" s="15" t="s">
        <v>1693</v>
      </c>
      <c r="N13" s="26">
        <f t="shared" si="2"/>
        <v>8.614426569797613</v>
      </c>
    </row>
    <row r="14" spans="1:14" ht="13.5" customHeight="1">
      <c r="A14" s="80" t="s">
        <v>550</v>
      </c>
      <c r="B14" s="47" t="s">
        <v>273</v>
      </c>
      <c r="C14" s="42" t="s">
        <v>1752</v>
      </c>
      <c r="D14" s="15" t="s">
        <v>1753</v>
      </c>
      <c r="E14" s="15" t="s">
        <v>1754</v>
      </c>
      <c r="F14" s="32">
        <f t="shared" si="0"/>
        <v>99.28958351833762</v>
      </c>
      <c r="G14" s="37" t="s">
        <v>1755</v>
      </c>
      <c r="H14" s="15" t="s">
        <v>1756</v>
      </c>
      <c r="I14" s="15" t="s">
        <v>1754</v>
      </c>
      <c r="J14" s="26">
        <f t="shared" si="1"/>
        <v>99.39550182238422</v>
      </c>
      <c r="K14" s="37" t="s">
        <v>1697</v>
      </c>
      <c r="L14" s="15" t="s">
        <v>1759</v>
      </c>
      <c r="M14" s="15" t="s">
        <v>1757</v>
      </c>
      <c r="N14" s="26">
        <f t="shared" si="2"/>
        <v>0</v>
      </c>
    </row>
    <row r="15" spans="1:14" ht="13.5" customHeight="1">
      <c r="A15" s="80" t="s">
        <v>551</v>
      </c>
      <c r="B15" s="45" t="s">
        <v>1760</v>
      </c>
      <c r="C15" s="42" t="s">
        <v>1751</v>
      </c>
      <c r="D15" s="15" t="s">
        <v>1761</v>
      </c>
      <c r="E15" s="15" t="s">
        <v>1762</v>
      </c>
      <c r="F15" s="32">
        <f t="shared" si="0"/>
        <v>93.64442050629192</v>
      </c>
      <c r="G15" s="37" t="s">
        <v>1763</v>
      </c>
      <c r="H15" s="15" t="s">
        <v>1764</v>
      </c>
      <c r="I15" s="15" t="s">
        <v>1765</v>
      </c>
      <c r="J15" s="26">
        <f t="shared" si="1"/>
        <v>93.73741342895035</v>
      </c>
      <c r="K15" s="37" t="s">
        <v>1768</v>
      </c>
      <c r="L15" s="15" t="s">
        <v>1769</v>
      </c>
      <c r="M15" s="15" t="s">
        <v>1746</v>
      </c>
      <c r="N15" s="26">
        <f t="shared" si="2"/>
        <v>64.0625</v>
      </c>
    </row>
    <row r="16" spans="1:14" ht="13.5" customHeight="1">
      <c r="A16" s="80" t="s">
        <v>552</v>
      </c>
      <c r="B16" s="45" t="s">
        <v>1770</v>
      </c>
      <c r="C16" s="42" t="s">
        <v>1771</v>
      </c>
      <c r="D16" s="15" t="s">
        <v>1772</v>
      </c>
      <c r="E16" s="15" t="s">
        <v>1773</v>
      </c>
      <c r="F16" s="32">
        <f t="shared" si="0"/>
        <v>105.96141051230872</v>
      </c>
      <c r="G16" s="37" t="s">
        <v>1774</v>
      </c>
      <c r="H16" s="15" t="s">
        <v>1775</v>
      </c>
      <c r="I16" s="15" t="s">
        <v>1773</v>
      </c>
      <c r="J16" s="26">
        <f t="shared" si="1"/>
        <v>106.2299893276414</v>
      </c>
      <c r="K16" s="37" t="s">
        <v>1736</v>
      </c>
      <c r="L16" s="15" t="s">
        <v>1777</v>
      </c>
      <c r="M16" s="15" t="s">
        <v>1757</v>
      </c>
      <c r="N16" s="26">
        <f t="shared" si="2"/>
        <v>0</v>
      </c>
    </row>
    <row r="17" spans="1:14" ht="13.5" customHeight="1">
      <c r="A17" s="80" t="s">
        <v>553</v>
      </c>
      <c r="B17" s="45" t="s">
        <v>1778</v>
      </c>
      <c r="C17" s="42" t="s">
        <v>1779</v>
      </c>
      <c r="D17" s="15" t="s">
        <v>1780</v>
      </c>
      <c r="E17" s="15" t="s">
        <v>1781</v>
      </c>
      <c r="F17" s="32">
        <f t="shared" si="0"/>
        <v>101.71165465655649</v>
      </c>
      <c r="G17" s="37" t="s">
        <v>1782</v>
      </c>
      <c r="H17" s="15" t="s">
        <v>1783</v>
      </c>
      <c r="I17" s="15" t="s">
        <v>1781</v>
      </c>
      <c r="J17" s="26">
        <f t="shared" si="1"/>
        <v>102.49055692578348</v>
      </c>
      <c r="K17" s="37" t="s">
        <v>1747</v>
      </c>
      <c r="L17" s="15" t="s">
        <v>1785</v>
      </c>
      <c r="M17" s="15" t="s">
        <v>1757</v>
      </c>
      <c r="N17" s="26">
        <f t="shared" si="2"/>
        <v>0</v>
      </c>
    </row>
    <row r="18" spans="1:14" ht="13.5" customHeight="1">
      <c r="A18" s="80" t="s">
        <v>554</v>
      </c>
      <c r="B18" s="45" t="s">
        <v>1786</v>
      </c>
      <c r="C18" s="42" t="s">
        <v>1787</v>
      </c>
      <c r="D18" s="15" t="s">
        <v>1788</v>
      </c>
      <c r="E18" s="15" t="s">
        <v>1789</v>
      </c>
      <c r="F18" s="32">
        <f t="shared" si="0"/>
        <v>91.98471492873217</v>
      </c>
      <c r="G18" s="37" t="s">
        <v>1790</v>
      </c>
      <c r="H18" s="15" t="s">
        <v>1791</v>
      </c>
      <c r="I18" s="15" t="s">
        <v>1792</v>
      </c>
      <c r="J18" s="26">
        <f t="shared" si="1"/>
        <v>91.08191356242179</v>
      </c>
      <c r="K18" s="37" t="s">
        <v>1794</v>
      </c>
      <c r="L18" s="15" t="s">
        <v>1795</v>
      </c>
      <c r="M18" s="15" t="s">
        <v>1796</v>
      </c>
      <c r="N18" s="26">
        <f t="shared" si="2"/>
        <v>126.0909090909091</v>
      </c>
    </row>
    <row r="19" spans="1:14" ht="13.5" customHeight="1" thickBot="1">
      <c r="A19" s="81" t="s">
        <v>555</v>
      </c>
      <c r="B19" s="46" t="s">
        <v>1797</v>
      </c>
      <c r="C19" s="43" t="s">
        <v>1798</v>
      </c>
      <c r="D19" s="27" t="s">
        <v>1799</v>
      </c>
      <c r="E19" s="27" t="s">
        <v>1800</v>
      </c>
      <c r="F19" s="33">
        <f t="shared" si="0"/>
        <v>95.0800373790944</v>
      </c>
      <c r="G19" s="38" t="s">
        <v>1801</v>
      </c>
      <c r="H19" s="27" t="s">
        <v>1802</v>
      </c>
      <c r="I19" s="27" t="s">
        <v>1800</v>
      </c>
      <c r="J19" s="28">
        <f t="shared" si="1"/>
        <v>95.24185803377138</v>
      </c>
      <c r="K19" s="38" t="s">
        <v>1803</v>
      </c>
      <c r="L19" s="27" t="s">
        <v>1804</v>
      </c>
      <c r="M19" s="27" t="s">
        <v>1757</v>
      </c>
      <c r="N19" s="28">
        <f t="shared" si="2"/>
        <v>0</v>
      </c>
    </row>
    <row r="20" spans="1:13" ht="21" customHeight="1" thickBot="1">
      <c r="A20" s="3"/>
      <c r="B20" s="3"/>
      <c r="C20" s="3"/>
      <c r="D20" s="3"/>
      <c r="E20" s="3"/>
      <c r="F20" s="7"/>
      <c r="G20" s="3"/>
      <c r="H20" s="3"/>
      <c r="I20" s="3"/>
      <c r="J20" s="3"/>
      <c r="K20" s="3"/>
      <c r="L20" s="3"/>
      <c r="M20" s="4"/>
    </row>
    <row r="21" spans="1:14" ht="21.75" customHeight="1">
      <c r="A21" s="101" t="s">
        <v>1805</v>
      </c>
      <c r="B21" s="102"/>
      <c r="C21" s="90" t="s">
        <v>1806</v>
      </c>
      <c r="D21" s="91"/>
      <c r="E21" s="91"/>
      <c r="F21" s="92"/>
      <c r="G21" s="90" t="s">
        <v>1666</v>
      </c>
      <c r="H21" s="91"/>
      <c r="I21" s="91"/>
      <c r="J21" s="92"/>
      <c r="K21" s="90" t="s">
        <v>1807</v>
      </c>
      <c r="L21" s="91"/>
      <c r="M21" s="91"/>
      <c r="N21" s="92"/>
    </row>
    <row r="22" spans="1:14" ht="23.25" customHeight="1" thickBot="1">
      <c r="A22" s="103"/>
      <c r="B22" s="104"/>
      <c r="C22" s="34" t="s">
        <v>1673</v>
      </c>
      <c r="D22" s="17" t="s">
        <v>1674</v>
      </c>
      <c r="E22" s="17" t="s">
        <v>1675</v>
      </c>
      <c r="F22" s="20" t="s">
        <v>1667</v>
      </c>
      <c r="G22" s="34" t="s">
        <v>1673</v>
      </c>
      <c r="H22" s="17" t="s">
        <v>1674</v>
      </c>
      <c r="I22" s="17" t="s">
        <v>1675</v>
      </c>
      <c r="J22" s="20" t="s">
        <v>1667</v>
      </c>
      <c r="K22" s="34" t="s">
        <v>1673</v>
      </c>
      <c r="L22" s="17" t="s">
        <v>1674</v>
      </c>
      <c r="M22" s="17" t="s">
        <v>1675</v>
      </c>
      <c r="N22" s="20" t="s">
        <v>1667</v>
      </c>
    </row>
    <row r="23" spans="1:14" ht="13.5" customHeight="1" thickBot="1">
      <c r="A23" s="93" t="s">
        <v>1676</v>
      </c>
      <c r="B23" s="94"/>
      <c r="C23" s="35" t="s">
        <v>1808</v>
      </c>
      <c r="D23" s="22" t="s">
        <v>1809</v>
      </c>
      <c r="E23" s="22" t="s">
        <v>1810</v>
      </c>
      <c r="F23" s="24">
        <f aca="true" t="shared" si="3" ref="F23:F35">IF(D23=0,"0,00",(E23/D23)*100)</f>
        <v>96.89874840313995</v>
      </c>
      <c r="G23" s="35" t="s">
        <v>1811</v>
      </c>
      <c r="H23" s="22" t="s">
        <v>1812</v>
      </c>
      <c r="I23" s="22" t="s">
        <v>1813</v>
      </c>
      <c r="J23" s="24">
        <f aca="true" t="shared" si="4" ref="J23:J35">IF(H23=0,"0,00",(I23/H23)*100)</f>
        <v>97.50263703539763</v>
      </c>
      <c r="K23" s="35" t="s">
        <v>1814</v>
      </c>
      <c r="L23" s="22" t="s">
        <v>1815</v>
      </c>
      <c r="M23" s="22" t="s">
        <v>1816</v>
      </c>
      <c r="N23" s="24">
        <f aca="true" t="shared" si="5" ref="N23:N35">IF(L23=0,"0,00",(M23/L23)*100)</f>
        <v>97.7763245710349</v>
      </c>
    </row>
    <row r="24" spans="1:14" ht="13.5" customHeight="1">
      <c r="A24" s="79" t="s">
        <v>544</v>
      </c>
      <c r="B24" s="44" t="s">
        <v>1686</v>
      </c>
      <c r="C24" s="36" t="s">
        <v>1817</v>
      </c>
      <c r="D24" s="21" t="s">
        <v>1818</v>
      </c>
      <c r="E24" s="21" t="s">
        <v>1819</v>
      </c>
      <c r="F24" s="25">
        <f t="shared" si="3"/>
        <v>94.53571428571429</v>
      </c>
      <c r="G24" s="36" t="s">
        <v>1820</v>
      </c>
      <c r="H24" s="21" t="s">
        <v>1821</v>
      </c>
      <c r="I24" s="21" t="s">
        <v>1822</v>
      </c>
      <c r="J24" s="25">
        <f t="shared" si="4"/>
        <v>95.99302257579882</v>
      </c>
      <c r="K24" s="36" t="s">
        <v>1823</v>
      </c>
      <c r="L24" s="21" t="s">
        <v>1824</v>
      </c>
      <c r="M24" s="21" t="s">
        <v>1825</v>
      </c>
      <c r="N24" s="25">
        <f t="shared" si="5"/>
        <v>80.96</v>
      </c>
    </row>
    <row r="25" spans="1:14" ht="13.5" customHeight="1">
      <c r="A25" s="80" t="s">
        <v>545</v>
      </c>
      <c r="B25" s="45" t="s">
        <v>1698</v>
      </c>
      <c r="C25" s="37" t="s">
        <v>1826</v>
      </c>
      <c r="D25" s="15" t="s">
        <v>1827</v>
      </c>
      <c r="E25" s="15" t="s">
        <v>1828</v>
      </c>
      <c r="F25" s="26">
        <f t="shared" si="3"/>
        <v>98.80962755110933</v>
      </c>
      <c r="G25" s="37" t="s">
        <v>1829</v>
      </c>
      <c r="H25" s="15" t="s">
        <v>1830</v>
      </c>
      <c r="I25" s="15" t="s">
        <v>1831</v>
      </c>
      <c r="J25" s="26">
        <f t="shared" si="4"/>
        <v>99.63597089321166</v>
      </c>
      <c r="K25" s="37" t="s">
        <v>1832</v>
      </c>
      <c r="L25" s="15" t="s">
        <v>1833</v>
      </c>
      <c r="M25" s="15" t="s">
        <v>1834</v>
      </c>
      <c r="N25" s="26">
        <f t="shared" si="5"/>
        <v>87.0947983415002</v>
      </c>
    </row>
    <row r="26" spans="1:14" ht="13.5" customHeight="1">
      <c r="A26" s="80" t="s">
        <v>546</v>
      </c>
      <c r="B26" s="45" t="s">
        <v>1709</v>
      </c>
      <c r="C26" s="37" t="s">
        <v>1835</v>
      </c>
      <c r="D26" s="15" t="s">
        <v>1836</v>
      </c>
      <c r="E26" s="15" t="s">
        <v>1837</v>
      </c>
      <c r="F26" s="26">
        <f t="shared" si="3"/>
        <v>94.38545076836043</v>
      </c>
      <c r="G26" s="37" t="s">
        <v>1838</v>
      </c>
      <c r="H26" s="15" t="s">
        <v>1839</v>
      </c>
      <c r="I26" s="15" t="s">
        <v>1840</v>
      </c>
      <c r="J26" s="26">
        <f t="shared" si="4"/>
        <v>98.7371471124562</v>
      </c>
      <c r="K26" s="37" t="s">
        <v>1841</v>
      </c>
      <c r="L26" s="15" t="s">
        <v>1842</v>
      </c>
      <c r="M26" s="15" t="s">
        <v>1843</v>
      </c>
      <c r="N26" s="26">
        <f t="shared" si="5"/>
        <v>93.77508822566367</v>
      </c>
    </row>
    <row r="27" spans="1:14" ht="13.5" customHeight="1">
      <c r="A27" s="80" t="s">
        <v>547</v>
      </c>
      <c r="B27" s="45" t="s">
        <v>1719</v>
      </c>
      <c r="C27" s="37" t="s">
        <v>1844</v>
      </c>
      <c r="D27" s="15" t="s">
        <v>1845</v>
      </c>
      <c r="E27" s="15" t="s">
        <v>1846</v>
      </c>
      <c r="F27" s="26">
        <f t="shared" si="3"/>
        <v>98.43042887638269</v>
      </c>
      <c r="G27" s="37" t="s">
        <v>1847</v>
      </c>
      <c r="H27" s="15" t="s">
        <v>1848</v>
      </c>
      <c r="I27" s="15" t="s">
        <v>1849</v>
      </c>
      <c r="J27" s="26">
        <f t="shared" si="4"/>
        <v>95.71800021864436</v>
      </c>
      <c r="K27" s="37" t="s">
        <v>1850</v>
      </c>
      <c r="L27" s="15" t="s">
        <v>1851</v>
      </c>
      <c r="M27" s="15" t="s">
        <v>1852</v>
      </c>
      <c r="N27" s="26">
        <f t="shared" si="5"/>
        <v>96.47038816376855</v>
      </c>
    </row>
    <row r="28" spans="1:14" ht="13.5" customHeight="1">
      <c r="A28" s="80" t="s">
        <v>548</v>
      </c>
      <c r="B28" s="47" t="s">
        <v>274</v>
      </c>
      <c r="C28" s="37" t="s">
        <v>1853</v>
      </c>
      <c r="D28" s="15" t="s">
        <v>1854</v>
      </c>
      <c r="E28" s="15" t="s">
        <v>1855</v>
      </c>
      <c r="F28" s="26">
        <f t="shared" si="3"/>
        <v>103.30893118594435</v>
      </c>
      <c r="G28" s="37" t="s">
        <v>1856</v>
      </c>
      <c r="H28" s="15" t="s">
        <v>1857</v>
      </c>
      <c r="I28" s="15" t="s">
        <v>1858</v>
      </c>
      <c r="J28" s="26">
        <f t="shared" si="4"/>
        <v>100.55584619408842</v>
      </c>
      <c r="K28" s="37" t="s">
        <v>1861</v>
      </c>
      <c r="L28" s="15" t="s">
        <v>1862</v>
      </c>
      <c r="M28" s="15" t="s">
        <v>1863</v>
      </c>
      <c r="N28" s="26">
        <f t="shared" si="5"/>
        <v>109.19199406968126</v>
      </c>
    </row>
    <row r="29" spans="1:14" ht="13.5" customHeight="1">
      <c r="A29" s="80" t="s">
        <v>549</v>
      </c>
      <c r="B29" s="47" t="s">
        <v>631</v>
      </c>
      <c r="C29" s="37" t="s">
        <v>1864</v>
      </c>
      <c r="D29" s="15" t="s">
        <v>1865</v>
      </c>
      <c r="E29" s="15" t="s">
        <v>1866</v>
      </c>
      <c r="F29" s="26">
        <f t="shared" si="3"/>
        <v>99.08303616912887</v>
      </c>
      <c r="G29" s="37" t="s">
        <v>1757</v>
      </c>
      <c r="H29" s="15" t="s">
        <v>1757</v>
      </c>
      <c r="I29" s="15" t="s">
        <v>1757</v>
      </c>
      <c r="J29" s="26">
        <v>0</v>
      </c>
      <c r="K29" s="37" t="s">
        <v>1867</v>
      </c>
      <c r="L29" s="15" t="s">
        <v>1868</v>
      </c>
      <c r="M29" s="15" t="s">
        <v>1869</v>
      </c>
      <c r="N29" s="26">
        <f t="shared" si="5"/>
        <v>105.15580227438373</v>
      </c>
    </row>
    <row r="30" spans="1:14" ht="13.5" customHeight="1">
      <c r="A30" s="80" t="s">
        <v>550</v>
      </c>
      <c r="B30" s="47" t="s">
        <v>273</v>
      </c>
      <c r="C30" s="37" t="s">
        <v>1870</v>
      </c>
      <c r="D30" s="15" t="s">
        <v>1871</v>
      </c>
      <c r="E30" s="15" t="s">
        <v>1872</v>
      </c>
      <c r="F30" s="26">
        <f t="shared" si="3"/>
        <v>96.55405405405405</v>
      </c>
      <c r="G30" s="37" t="s">
        <v>1874</v>
      </c>
      <c r="H30" s="15" t="s">
        <v>1875</v>
      </c>
      <c r="I30" s="15" t="s">
        <v>1876</v>
      </c>
      <c r="J30" s="26">
        <f t="shared" si="4"/>
        <v>99.96115427302996</v>
      </c>
      <c r="K30" s="37" t="s">
        <v>1878</v>
      </c>
      <c r="L30" s="15" t="s">
        <v>1879</v>
      </c>
      <c r="M30" s="15" t="s">
        <v>1879</v>
      </c>
      <c r="N30" s="26">
        <f t="shared" si="5"/>
        <v>100</v>
      </c>
    </row>
    <row r="31" spans="1:14" ht="13.5" customHeight="1">
      <c r="A31" s="80" t="s">
        <v>551</v>
      </c>
      <c r="B31" s="47" t="s">
        <v>632</v>
      </c>
      <c r="C31" s="37" t="s">
        <v>1880</v>
      </c>
      <c r="D31" s="15" t="s">
        <v>1881</v>
      </c>
      <c r="E31" s="15" t="s">
        <v>1882</v>
      </c>
      <c r="F31" s="26">
        <f t="shared" si="3"/>
        <v>67.93053545586108</v>
      </c>
      <c r="G31" s="37" t="s">
        <v>1883</v>
      </c>
      <c r="H31" s="15" t="s">
        <v>1884</v>
      </c>
      <c r="I31" s="15" t="s">
        <v>1885</v>
      </c>
      <c r="J31" s="26">
        <f t="shared" si="4"/>
        <v>103.36503291880031</v>
      </c>
      <c r="K31" s="37" t="s">
        <v>1886</v>
      </c>
      <c r="L31" s="15" t="s">
        <v>1887</v>
      </c>
      <c r="M31" s="15" t="s">
        <v>1888</v>
      </c>
      <c r="N31" s="26">
        <f t="shared" si="5"/>
        <v>93.08014596567104</v>
      </c>
    </row>
    <row r="32" spans="1:14" ht="13.5" customHeight="1">
      <c r="A32" s="80" t="s">
        <v>552</v>
      </c>
      <c r="B32" s="45" t="s">
        <v>1770</v>
      </c>
      <c r="C32" s="37" t="s">
        <v>1757</v>
      </c>
      <c r="D32" s="15" t="s">
        <v>1757</v>
      </c>
      <c r="E32" s="15" t="s">
        <v>1757</v>
      </c>
      <c r="F32" s="26">
        <v>0</v>
      </c>
      <c r="G32" s="37" t="s">
        <v>1757</v>
      </c>
      <c r="H32" s="15" t="s">
        <v>1757</v>
      </c>
      <c r="I32" s="15" t="s">
        <v>1757</v>
      </c>
      <c r="J32" s="26">
        <v>0</v>
      </c>
      <c r="K32" s="37" t="s">
        <v>1771</v>
      </c>
      <c r="L32" s="15" t="s">
        <v>1772</v>
      </c>
      <c r="M32" s="15" t="s">
        <v>1773</v>
      </c>
      <c r="N32" s="26">
        <f t="shared" si="5"/>
        <v>105.96141051230872</v>
      </c>
    </row>
    <row r="33" spans="1:14" ht="13.5" customHeight="1">
      <c r="A33" s="80" t="s">
        <v>553</v>
      </c>
      <c r="B33" s="45" t="s">
        <v>1778</v>
      </c>
      <c r="C33" s="37" t="s">
        <v>1892</v>
      </c>
      <c r="D33" s="15" t="s">
        <v>1893</v>
      </c>
      <c r="E33" s="15" t="s">
        <v>1757</v>
      </c>
      <c r="F33" s="26">
        <f t="shared" si="3"/>
        <v>0</v>
      </c>
      <c r="G33" s="37" t="s">
        <v>1894</v>
      </c>
      <c r="H33" s="15" t="s">
        <v>1895</v>
      </c>
      <c r="I33" s="15" t="s">
        <v>1896</v>
      </c>
      <c r="J33" s="26">
        <f t="shared" si="4"/>
        <v>102.52544516491679</v>
      </c>
      <c r="K33" s="37" t="s">
        <v>1897</v>
      </c>
      <c r="L33" s="15" t="s">
        <v>1898</v>
      </c>
      <c r="M33" s="15" t="s">
        <v>1899</v>
      </c>
      <c r="N33" s="26">
        <f t="shared" si="5"/>
        <v>99.46409431939979</v>
      </c>
    </row>
    <row r="34" spans="1:14" ht="13.5" customHeight="1">
      <c r="A34" s="80" t="s">
        <v>554</v>
      </c>
      <c r="B34" s="45" t="s">
        <v>1786</v>
      </c>
      <c r="C34" s="37" t="s">
        <v>1901</v>
      </c>
      <c r="D34" s="15" t="s">
        <v>1902</v>
      </c>
      <c r="E34" s="15" t="s">
        <v>1903</v>
      </c>
      <c r="F34" s="26">
        <f t="shared" si="3"/>
        <v>90.65294415387211</v>
      </c>
      <c r="G34" s="37" t="s">
        <v>1904</v>
      </c>
      <c r="H34" s="15" t="s">
        <v>1905</v>
      </c>
      <c r="I34" s="15" t="s">
        <v>1906</v>
      </c>
      <c r="J34" s="26">
        <f t="shared" si="4"/>
        <v>87.93678044839426</v>
      </c>
      <c r="K34" s="37" t="s">
        <v>1907</v>
      </c>
      <c r="L34" s="15" t="s">
        <v>1908</v>
      </c>
      <c r="M34" s="15" t="s">
        <v>1909</v>
      </c>
      <c r="N34" s="26">
        <f t="shared" si="5"/>
        <v>97.18759231905464</v>
      </c>
    </row>
    <row r="35" spans="1:14" ht="13.5" customHeight="1" thickBot="1">
      <c r="A35" s="81" t="s">
        <v>555</v>
      </c>
      <c r="B35" s="46" t="s">
        <v>1797</v>
      </c>
      <c r="C35" s="38" t="s">
        <v>1910</v>
      </c>
      <c r="D35" s="27" t="s">
        <v>1911</v>
      </c>
      <c r="E35" s="27" t="s">
        <v>1912</v>
      </c>
      <c r="F35" s="28">
        <f t="shared" si="3"/>
        <v>103.34448160535116</v>
      </c>
      <c r="G35" s="38" t="s">
        <v>1913</v>
      </c>
      <c r="H35" s="27" t="s">
        <v>1914</v>
      </c>
      <c r="I35" s="27" t="s">
        <v>1915</v>
      </c>
      <c r="J35" s="28">
        <f t="shared" si="4"/>
        <v>92.21162908721816</v>
      </c>
      <c r="K35" s="38" t="s">
        <v>1916</v>
      </c>
      <c r="L35" s="27" t="s">
        <v>1917</v>
      </c>
      <c r="M35" s="27" t="s">
        <v>1918</v>
      </c>
      <c r="N35" s="28">
        <f t="shared" si="5"/>
        <v>92.21407135711904</v>
      </c>
    </row>
    <row r="36" spans="1:13" ht="21" customHeight="1" thickBot="1">
      <c r="A36" s="3"/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4"/>
    </row>
    <row r="37" spans="1:14" ht="13.5" customHeight="1">
      <c r="A37" s="101" t="s">
        <v>1919</v>
      </c>
      <c r="B37" s="102"/>
      <c r="C37" s="90" t="s">
        <v>1920</v>
      </c>
      <c r="D37" s="91"/>
      <c r="E37" s="91"/>
      <c r="F37" s="92"/>
      <c r="G37" s="90" t="s">
        <v>1921</v>
      </c>
      <c r="H37" s="91"/>
      <c r="I37" s="91"/>
      <c r="J37" s="92"/>
      <c r="K37" s="90" t="s">
        <v>1922</v>
      </c>
      <c r="L37" s="91"/>
      <c r="M37" s="91"/>
      <c r="N37" s="92"/>
    </row>
    <row r="38" spans="1:14" ht="23.25" customHeight="1" thickBot="1">
      <c r="A38" s="103"/>
      <c r="B38" s="104"/>
      <c r="C38" s="34" t="s">
        <v>1673</v>
      </c>
      <c r="D38" s="17" t="s">
        <v>1674</v>
      </c>
      <c r="E38" s="17" t="s">
        <v>1675</v>
      </c>
      <c r="F38" s="20" t="s">
        <v>1667</v>
      </c>
      <c r="G38" s="34" t="s">
        <v>1673</v>
      </c>
      <c r="H38" s="17" t="s">
        <v>1674</v>
      </c>
      <c r="I38" s="17" t="s">
        <v>1675</v>
      </c>
      <c r="J38" s="20" t="s">
        <v>1667</v>
      </c>
      <c r="K38" s="34" t="s">
        <v>1673</v>
      </c>
      <c r="L38" s="17" t="s">
        <v>1674</v>
      </c>
      <c r="M38" s="17" t="s">
        <v>1675</v>
      </c>
      <c r="N38" s="20" t="s">
        <v>1667</v>
      </c>
    </row>
    <row r="39" spans="1:14" ht="13.5" customHeight="1" thickBot="1">
      <c r="A39" s="93" t="s">
        <v>1676</v>
      </c>
      <c r="B39" s="94"/>
      <c r="C39" s="35" t="s">
        <v>1923</v>
      </c>
      <c r="D39" s="22" t="s">
        <v>1924</v>
      </c>
      <c r="E39" s="22" t="s">
        <v>1925</v>
      </c>
      <c r="F39" s="24">
        <f aca="true" t="shared" si="6" ref="F39:F51">IF(D39=0,"0,00",(E39/D39)*100)</f>
        <v>93.0715520119761</v>
      </c>
      <c r="G39" s="35" t="s">
        <v>1926</v>
      </c>
      <c r="H39" s="22" t="s">
        <v>1927</v>
      </c>
      <c r="I39" s="22" t="s">
        <v>1928</v>
      </c>
      <c r="J39" s="24">
        <f>IF(H39=0,"0,00",(I39/H39)*100)</f>
        <v>109.04133413520147</v>
      </c>
      <c r="K39" s="35" t="s">
        <v>1929</v>
      </c>
      <c r="L39" s="22" t="s">
        <v>1930</v>
      </c>
      <c r="M39" s="22" t="s">
        <v>1931</v>
      </c>
      <c r="N39" s="24">
        <f>IF(L39=0,"0,00",(M39/L39)*100)</f>
        <v>89.42928164310644</v>
      </c>
    </row>
    <row r="40" spans="1:14" ht="13.5" customHeight="1">
      <c r="A40" s="79" t="s">
        <v>544</v>
      </c>
      <c r="B40" s="44" t="s">
        <v>1686</v>
      </c>
      <c r="C40" s="36" t="s">
        <v>1932</v>
      </c>
      <c r="D40" s="21" t="s">
        <v>1933</v>
      </c>
      <c r="E40" s="21" t="s">
        <v>1934</v>
      </c>
      <c r="F40" s="25">
        <f t="shared" si="6"/>
        <v>71.53710487043821</v>
      </c>
      <c r="G40" s="36" t="s">
        <v>1935</v>
      </c>
      <c r="H40" s="21" t="s">
        <v>1936</v>
      </c>
      <c r="I40" s="21" t="s">
        <v>1937</v>
      </c>
      <c r="J40" s="25">
        <f aca="true" t="shared" si="7" ref="J40:J51">IF(H40=0,"0,00",(I40/H40)*100)</f>
        <v>112.11273666092943</v>
      </c>
      <c r="K40" s="36" t="s">
        <v>1939</v>
      </c>
      <c r="L40" s="21" t="s">
        <v>1940</v>
      </c>
      <c r="M40" s="21" t="s">
        <v>1941</v>
      </c>
      <c r="N40" s="25">
        <f aca="true" t="shared" si="8" ref="N40:N51">IF(L40=0,"0,00",(M40/L40)*100)</f>
        <v>72.9073482428115</v>
      </c>
    </row>
    <row r="41" spans="1:14" ht="13.5" customHeight="1">
      <c r="A41" s="80" t="s">
        <v>545</v>
      </c>
      <c r="B41" s="45" t="s">
        <v>1698</v>
      </c>
      <c r="C41" s="37" t="s">
        <v>1942</v>
      </c>
      <c r="D41" s="15" t="s">
        <v>1943</v>
      </c>
      <c r="E41" s="15" t="s">
        <v>1944</v>
      </c>
      <c r="F41" s="26">
        <f t="shared" si="6"/>
        <v>86.02681721947776</v>
      </c>
      <c r="G41" s="37" t="s">
        <v>1945</v>
      </c>
      <c r="H41" s="15" t="s">
        <v>1946</v>
      </c>
      <c r="I41" s="15" t="s">
        <v>1947</v>
      </c>
      <c r="J41" s="26">
        <f t="shared" si="7"/>
        <v>107.62065584486326</v>
      </c>
      <c r="K41" s="37" t="s">
        <v>1948</v>
      </c>
      <c r="L41" s="15" t="s">
        <v>1949</v>
      </c>
      <c r="M41" s="15" t="s">
        <v>1950</v>
      </c>
      <c r="N41" s="26">
        <f t="shared" si="8"/>
        <v>99.23119165293795</v>
      </c>
    </row>
    <row r="42" spans="1:14" ht="13.5" customHeight="1">
      <c r="A42" s="80" t="s">
        <v>546</v>
      </c>
      <c r="B42" s="45" t="s">
        <v>1709</v>
      </c>
      <c r="C42" s="37" t="s">
        <v>1951</v>
      </c>
      <c r="D42" s="15" t="s">
        <v>1952</v>
      </c>
      <c r="E42" s="15" t="s">
        <v>1953</v>
      </c>
      <c r="F42" s="26">
        <f t="shared" si="6"/>
        <v>88.65608496064239</v>
      </c>
      <c r="G42" s="37" t="s">
        <v>1954</v>
      </c>
      <c r="H42" s="15" t="s">
        <v>1955</v>
      </c>
      <c r="I42" s="15" t="s">
        <v>1956</v>
      </c>
      <c r="J42" s="26">
        <f t="shared" si="7"/>
        <v>108.86167347052127</v>
      </c>
      <c r="K42" s="37" t="s">
        <v>1957</v>
      </c>
      <c r="L42" s="15" t="s">
        <v>1958</v>
      </c>
      <c r="M42" s="15" t="s">
        <v>1959</v>
      </c>
      <c r="N42" s="26">
        <f t="shared" si="8"/>
        <v>80.73045194951702</v>
      </c>
    </row>
    <row r="43" spans="1:14" ht="13.5" customHeight="1">
      <c r="A43" s="80" t="s">
        <v>547</v>
      </c>
      <c r="B43" s="45" t="s">
        <v>1719</v>
      </c>
      <c r="C43" s="37" t="s">
        <v>1960</v>
      </c>
      <c r="D43" s="15" t="s">
        <v>1961</v>
      </c>
      <c r="E43" s="15" t="s">
        <v>1962</v>
      </c>
      <c r="F43" s="26">
        <f t="shared" si="6"/>
        <v>94.19867435282941</v>
      </c>
      <c r="G43" s="37" t="s">
        <v>1963</v>
      </c>
      <c r="H43" s="15" t="s">
        <v>1964</v>
      </c>
      <c r="I43" s="15" t="s">
        <v>1965</v>
      </c>
      <c r="J43" s="26">
        <f t="shared" si="7"/>
        <v>108.69247167997325</v>
      </c>
      <c r="K43" s="37" t="s">
        <v>1966</v>
      </c>
      <c r="L43" s="15" t="s">
        <v>1967</v>
      </c>
      <c r="M43" s="15" t="s">
        <v>1968</v>
      </c>
      <c r="N43" s="26">
        <f t="shared" si="8"/>
        <v>90.96902303415409</v>
      </c>
    </row>
    <row r="44" spans="1:14" ht="13.5" customHeight="1">
      <c r="A44" s="80" t="s">
        <v>548</v>
      </c>
      <c r="B44" s="47" t="s">
        <v>274</v>
      </c>
      <c r="C44" s="37" t="s">
        <v>1969</v>
      </c>
      <c r="D44" s="15" t="s">
        <v>1970</v>
      </c>
      <c r="E44" s="15" t="s">
        <v>1971</v>
      </c>
      <c r="F44" s="26">
        <f t="shared" si="6"/>
        <v>93.41050756901159</v>
      </c>
      <c r="G44" s="37" t="s">
        <v>1973</v>
      </c>
      <c r="H44" s="15" t="s">
        <v>1974</v>
      </c>
      <c r="I44" s="15" t="s">
        <v>1975</v>
      </c>
      <c r="J44" s="26">
        <f t="shared" si="7"/>
        <v>105.70093457943925</v>
      </c>
      <c r="K44" s="37" t="s">
        <v>1978</v>
      </c>
      <c r="L44" s="15" t="s">
        <v>1979</v>
      </c>
      <c r="M44" s="15" t="s">
        <v>1980</v>
      </c>
      <c r="N44" s="26">
        <f t="shared" si="8"/>
        <v>192.30769230769232</v>
      </c>
    </row>
    <row r="45" spans="1:14" ht="13.5" customHeight="1">
      <c r="A45" s="80" t="s">
        <v>549</v>
      </c>
      <c r="B45" s="47" t="s">
        <v>631</v>
      </c>
      <c r="C45" s="37" t="s">
        <v>1981</v>
      </c>
      <c r="D45" s="15" t="s">
        <v>1982</v>
      </c>
      <c r="E45" s="15" t="s">
        <v>1983</v>
      </c>
      <c r="F45" s="26">
        <f t="shared" si="6"/>
        <v>103.99946212805193</v>
      </c>
      <c r="G45" s="37" t="s">
        <v>1984</v>
      </c>
      <c r="H45" s="15" t="s">
        <v>1985</v>
      </c>
      <c r="I45" s="15" t="s">
        <v>1986</v>
      </c>
      <c r="J45" s="26">
        <f t="shared" si="7"/>
        <v>109.99004314636576</v>
      </c>
      <c r="K45" s="37" t="s">
        <v>1987</v>
      </c>
      <c r="L45" s="15" t="s">
        <v>1988</v>
      </c>
      <c r="M45" s="15" t="s">
        <v>1989</v>
      </c>
      <c r="N45" s="26">
        <f t="shared" si="8"/>
        <v>106.02125147579693</v>
      </c>
    </row>
    <row r="46" spans="1:14" ht="13.5" customHeight="1">
      <c r="A46" s="80" t="s">
        <v>550</v>
      </c>
      <c r="B46" s="47" t="s">
        <v>273</v>
      </c>
      <c r="C46" s="37" t="s">
        <v>1991</v>
      </c>
      <c r="D46" s="15" t="s">
        <v>1992</v>
      </c>
      <c r="E46" s="15" t="s">
        <v>1993</v>
      </c>
      <c r="F46" s="26">
        <f t="shared" si="6"/>
        <v>80.12958963282938</v>
      </c>
      <c r="G46" s="37" t="s">
        <v>1995</v>
      </c>
      <c r="H46" s="15" t="s">
        <v>1996</v>
      </c>
      <c r="I46" s="15" t="s">
        <v>1997</v>
      </c>
      <c r="J46" s="26">
        <f t="shared" si="7"/>
        <v>103.97196261682242</v>
      </c>
      <c r="K46" s="37" t="s">
        <v>2000</v>
      </c>
      <c r="L46" s="15" t="s">
        <v>1767</v>
      </c>
      <c r="M46" s="15" t="s">
        <v>1794</v>
      </c>
      <c r="N46" s="26">
        <f t="shared" si="8"/>
        <v>80.58608058608058</v>
      </c>
    </row>
    <row r="47" spans="1:14" ht="13.5" customHeight="1">
      <c r="A47" s="80" t="s">
        <v>551</v>
      </c>
      <c r="B47" s="47" t="s">
        <v>632</v>
      </c>
      <c r="C47" s="37" t="s">
        <v>2001</v>
      </c>
      <c r="D47" s="15" t="s">
        <v>2002</v>
      </c>
      <c r="E47" s="15" t="s">
        <v>2003</v>
      </c>
      <c r="F47" s="26">
        <f t="shared" si="6"/>
        <v>86.24822262847857</v>
      </c>
      <c r="G47" s="37" t="s">
        <v>2004</v>
      </c>
      <c r="H47" s="15" t="s">
        <v>2005</v>
      </c>
      <c r="I47" s="15" t="s">
        <v>2006</v>
      </c>
      <c r="J47" s="26">
        <f t="shared" si="7"/>
        <v>114.93212669683257</v>
      </c>
      <c r="K47" s="37" t="s">
        <v>2008</v>
      </c>
      <c r="L47" s="15" t="s">
        <v>2009</v>
      </c>
      <c r="M47" s="15" t="s">
        <v>2010</v>
      </c>
      <c r="N47" s="26">
        <f t="shared" si="8"/>
        <v>35.88516746411483</v>
      </c>
    </row>
    <row r="48" spans="1:14" ht="13.5" customHeight="1">
      <c r="A48" s="80" t="s">
        <v>552</v>
      </c>
      <c r="B48" s="45" t="s">
        <v>1770</v>
      </c>
      <c r="C48" s="37" t="s">
        <v>2013</v>
      </c>
      <c r="D48" s="15" t="s">
        <v>2014</v>
      </c>
      <c r="E48" s="15" t="s">
        <v>2015</v>
      </c>
      <c r="F48" s="26">
        <f t="shared" si="6"/>
        <v>111.64383561643835</v>
      </c>
      <c r="G48" s="37" t="s">
        <v>1776</v>
      </c>
      <c r="H48" s="15" t="s">
        <v>2017</v>
      </c>
      <c r="I48" s="15" t="s">
        <v>2018</v>
      </c>
      <c r="J48" s="26">
        <f t="shared" si="7"/>
        <v>138.88888888888889</v>
      </c>
      <c r="K48" s="37" t="s">
        <v>2021</v>
      </c>
      <c r="L48" s="15" t="s">
        <v>1757</v>
      </c>
      <c r="M48" s="15" t="s">
        <v>1757</v>
      </c>
      <c r="N48" s="26">
        <v>0</v>
      </c>
    </row>
    <row r="49" spans="1:14" ht="13.5" customHeight="1">
      <c r="A49" s="80" t="s">
        <v>553</v>
      </c>
      <c r="B49" s="45" t="s">
        <v>1778</v>
      </c>
      <c r="C49" s="37" t="s">
        <v>2024</v>
      </c>
      <c r="D49" s="15" t="s">
        <v>2025</v>
      </c>
      <c r="E49" s="15" t="s">
        <v>2026</v>
      </c>
      <c r="F49" s="26">
        <f t="shared" si="6"/>
        <v>118.15352697095436</v>
      </c>
      <c r="G49" s="37" t="s">
        <v>2028</v>
      </c>
      <c r="H49" s="15" t="s">
        <v>2029</v>
      </c>
      <c r="I49" s="15" t="s">
        <v>2030</v>
      </c>
      <c r="J49" s="26">
        <f t="shared" si="7"/>
        <v>112.56965944272446</v>
      </c>
      <c r="K49" s="37" t="s">
        <v>2031</v>
      </c>
      <c r="L49" s="15" t="s">
        <v>1995</v>
      </c>
      <c r="M49" s="15" t="s">
        <v>2032</v>
      </c>
      <c r="N49" s="26">
        <f t="shared" si="8"/>
        <v>112.80864197530865</v>
      </c>
    </row>
    <row r="50" spans="1:14" ht="13.5" customHeight="1">
      <c r="A50" s="80" t="s">
        <v>554</v>
      </c>
      <c r="B50" s="45" t="s">
        <v>1786</v>
      </c>
      <c r="C50" s="37" t="s">
        <v>2034</v>
      </c>
      <c r="D50" s="15" t="s">
        <v>2035</v>
      </c>
      <c r="E50" s="15" t="s">
        <v>2036</v>
      </c>
      <c r="F50" s="26">
        <f t="shared" si="6"/>
        <v>83.10715009114847</v>
      </c>
      <c r="G50" s="37" t="s">
        <v>2037</v>
      </c>
      <c r="H50" s="15" t="s">
        <v>2038</v>
      </c>
      <c r="I50" s="15" t="s">
        <v>2039</v>
      </c>
      <c r="J50" s="26">
        <f t="shared" si="7"/>
        <v>109.69479353680431</v>
      </c>
      <c r="K50" s="37" t="s">
        <v>2040</v>
      </c>
      <c r="L50" s="15" t="s">
        <v>2041</v>
      </c>
      <c r="M50" s="15" t="s">
        <v>2042</v>
      </c>
      <c r="N50" s="26">
        <f t="shared" si="8"/>
        <v>150.29013539651837</v>
      </c>
    </row>
    <row r="51" spans="1:14" ht="13.5" customHeight="1" thickBot="1">
      <c r="A51" s="81" t="s">
        <v>555</v>
      </c>
      <c r="B51" s="46" t="s">
        <v>1797</v>
      </c>
      <c r="C51" s="38" t="s">
        <v>2043</v>
      </c>
      <c r="D51" s="27" t="s">
        <v>2044</v>
      </c>
      <c r="E51" s="27" t="s">
        <v>2045</v>
      </c>
      <c r="F51" s="28">
        <f t="shared" si="6"/>
        <v>93.41845140032949</v>
      </c>
      <c r="G51" s="38" t="s">
        <v>2046</v>
      </c>
      <c r="H51" s="27" t="s">
        <v>2047</v>
      </c>
      <c r="I51" s="27" t="s">
        <v>2048</v>
      </c>
      <c r="J51" s="28">
        <f t="shared" si="7"/>
        <v>113.6851938346567</v>
      </c>
      <c r="K51" s="38" t="s">
        <v>2049</v>
      </c>
      <c r="L51" s="27" t="s">
        <v>2050</v>
      </c>
      <c r="M51" s="27" t="s">
        <v>2026</v>
      </c>
      <c r="N51" s="28">
        <f t="shared" si="8"/>
        <v>96.03709949409782</v>
      </c>
    </row>
    <row r="52" spans="1:13" ht="21" customHeight="1" thickBot="1">
      <c r="A52" s="3"/>
      <c r="B52" s="3"/>
      <c r="C52" s="3"/>
      <c r="D52" s="3"/>
      <c r="E52" s="3"/>
      <c r="F52" s="7"/>
      <c r="G52" s="3"/>
      <c r="H52" s="3"/>
      <c r="I52" s="3"/>
      <c r="J52" s="3"/>
      <c r="K52" s="3"/>
      <c r="L52" s="3"/>
      <c r="M52" s="4"/>
    </row>
    <row r="53" spans="1:13" ht="13.5" customHeight="1">
      <c r="A53" s="97"/>
      <c r="B53" s="98"/>
      <c r="C53" s="90" t="s">
        <v>2051</v>
      </c>
      <c r="D53" s="91"/>
      <c r="E53" s="91"/>
      <c r="F53" s="92"/>
      <c r="G53" s="90" t="s">
        <v>2052</v>
      </c>
      <c r="H53" s="91"/>
      <c r="I53" s="91"/>
      <c r="J53" s="92"/>
      <c r="K53" s="3"/>
      <c r="L53" s="3"/>
      <c r="M53" s="4"/>
    </row>
    <row r="54" spans="1:13" ht="34.5" thickBot="1">
      <c r="A54" s="99"/>
      <c r="B54" s="100"/>
      <c r="C54" s="34" t="s">
        <v>1673</v>
      </c>
      <c r="D54" s="17" t="s">
        <v>1674</v>
      </c>
      <c r="E54" s="17" t="s">
        <v>1675</v>
      </c>
      <c r="F54" s="20" t="s">
        <v>1667</v>
      </c>
      <c r="G54" s="34" t="s">
        <v>1673</v>
      </c>
      <c r="H54" s="17" t="s">
        <v>1674</v>
      </c>
      <c r="I54" s="17" t="s">
        <v>1675</v>
      </c>
      <c r="J54" s="20" t="s">
        <v>1667</v>
      </c>
      <c r="K54" s="3"/>
      <c r="L54" s="3"/>
      <c r="M54" s="4"/>
    </row>
    <row r="55" spans="1:13" ht="13.5" thickBot="1">
      <c r="A55" s="93" t="s">
        <v>1676</v>
      </c>
      <c r="B55" s="94"/>
      <c r="C55" s="35" t="s">
        <v>2053</v>
      </c>
      <c r="D55" s="22" t="s">
        <v>2054</v>
      </c>
      <c r="E55" s="22" t="s">
        <v>2055</v>
      </c>
      <c r="F55" s="24">
        <f aca="true" t="shared" si="9" ref="F55:F67">IF(D55=0,"0,00",(E55/D55)*100)</f>
        <v>97.93570385536002</v>
      </c>
      <c r="G55" s="35" t="s">
        <v>2056</v>
      </c>
      <c r="H55" s="22" t="s">
        <v>2057</v>
      </c>
      <c r="I55" s="22" t="s">
        <v>2058</v>
      </c>
      <c r="J55" s="24">
        <f aca="true" t="shared" si="10" ref="J55:J67">IF(H55=0,"0,00",(I55/H55)*100)</f>
        <v>101.66060331772529</v>
      </c>
      <c r="K55" s="3"/>
      <c r="L55" s="3"/>
      <c r="M55" s="4"/>
    </row>
    <row r="56" spans="1:13" ht="13.5" customHeight="1">
      <c r="A56" s="79" t="s">
        <v>544</v>
      </c>
      <c r="B56" s="44" t="s">
        <v>1686</v>
      </c>
      <c r="C56" s="36" t="s">
        <v>2059</v>
      </c>
      <c r="D56" s="21" t="s">
        <v>2060</v>
      </c>
      <c r="E56" s="21" t="s">
        <v>2061</v>
      </c>
      <c r="F56" s="25">
        <f t="shared" si="9"/>
        <v>96.77879052967238</v>
      </c>
      <c r="G56" s="36" t="s">
        <v>2062</v>
      </c>
      <c r="H56" s="21" t="s">
        <v>2063</v>
      </c>
      <c r="I56" s="21" t="s">
        <v>2064</v>
      </c>
      <c r="J56" s="25">
        <f t="shared" si="10"/>
        <v>103.13986679352998</v>
      </c>
      <c r="K56" s="3"/>
      <c r="L56" s="3"/>
      <c r="M56" s="4"/>
    </row>
    <row r="57" spans="1:13" ht="13.5" customHeight="1">
      <c r="A57" s="80" t="s">
        <v>545</v>
      </c>
      <c r="B57" s="45" t="s">
        <v>1698</v>
      </c>
      <c r="C57" s="37" t="s">
        <v>2065</v>
      </c>
      <c r="D57" s="15" t="s">
        <v>2066</v>
      </c>
      <c r="E57" s="15" t="s">
        <v>2067</v>
      </c>
      <c r="F57" s="26">
        <f t="shared" si="9"/>
        <v>100.33272334054233</v>
      </c>
      <c r="G57" s="37" t="s">
        <v>2068</v>
      </c>
      <c r="H57" s="15" t="s">
        <v>2069</v>
      </c>
      <c r="I57" s="15" t="s">
        <v>2070</v>
      </c>
      <c r="J57" s="26">
        <f t="shared" si="10"/>
        <v>102.30859146697837</v>
      </c>
      <c r="K57" s="3"/>
      <c r="L57" s="3"/>
      <c r="M57" s="4"/>
    </row>
    <row r="58" spans="1:13" ht="13.5" customHeight="1">
      <c r="A58" s="80" t="s">
        <v>546</v>
      </c>
      <c r="B58" s="45" t="s">
        <v>1709</v>
      </c>
      <c r="C58" s="37" t="s">
        <v>2071</v>
      </c>
      <c r="D58" s="15" t="s">
        <v>2072</v>
      </c>
      <c r="E58" s="15" t="s">
        <v>2073</v>
      </c>
      <c r="F58" s="26">
        <f t="shared" si="9"/>
        <v>98.66197927172483</v>
      </c>
      <c r="G58" s="37" t="s">
        <v>2074</v>
      </c>
      <c r="H58" s="15" t="s">
        <v>2075</v>
      </c>
      <c r="I58" s="15" t="s">
        <v>2076</v>
      </c>
      <c r="J58" s="26">
        <f t="shared" si="10"/>
        <v>101.92532413332592</v>
      </c>
      <c r="K58" s="3"/>
      <c r="L58" s="3"/>
      <c r="M58" s="4"/>
    </row>
    <row r="59" spans="1:13" ht="13.5" customHeight="1">
      <c r="A59" s="80" t="s">
        <v>547</v>
      </c>
      <c r="B59" s="45" t="s">
        <v>1719</v>
      </c>
      <c r="C59" s="37" t="s">
        <v>2077</v>
      </c>
      <c r="D59" s="15" t="s">
        <v>2078</v>
      </c>
      <c r="E59" s="15" t="s">
        <v>2079</v>
      </c>
      <c r="F59" s="26">
        <f t="shared" si="9"/>
        <v>96.55290884104444</v>
      </c>
      <c r="G59" s="37" t="s">
        <v>2080</v>
      </c>
      <c r="H59" s="15" t="s">
        <v>2081</v>
      </c>
      <c r="I59" s="15" t="s">
        <v>2082</v>
      </c>
      <c r="J59" s="26">
        <f t="shared" si="10"/>
        <v>100.49315863269352</v>
      </c>
      <c r="K59" s="3"/>
      <c r="L59" s="3"/>
      <c r="M59" s="4"/>
    </row>
    <row r="60" spans="1:13" ht="13.5" customHeight="1">
      <c r="A60" s="80" t="s">
        <v>548</v>
      </c>
      <c r="B60" s="47" t="s">
        <v>274</v>
      </c>
      <c r="C60" s="37" t="s">
        <v>2083</v>
      </c>
      <c r="D60" s="15" t="s">
        <v>2084</v>
      </c>
      <c r="E60" s="15" t="s">
        <v>2085</v>
      </c>
      <c r="F60" s="26">
        <f t="shared" si="9"/>
        <v>101.29435191889935</v>
      </c>
      <c r="G60" s="37" t="s">
        <v>2087</v>
      </c>
      <c r="H60" s="15" t="s">
        <v>2088</v>
      </c>
      <c r="I60" s="15" t="s">
        <v>2089</v>
      </c>
      <c r="J60" s="26">
        <f t="shared" si="10"/>
        <v>99.71830985915493</v>
      </c>
      <c r="K60" s="3"/>
      <c r="L60" s="3"/>
      <c r="M60" s="4"/>
    </row>
    <row r="61" spans="1:13" ht="13.5" customHeight="1">
      <c r="A61" s="80" t="s">
        <v>549</v>
      </c>
      <c r="B61" s="47" t="s">
        <v>631</v>
      </c>
      <c r="C61" s="37" t="s">
        <v>2090</v>
      </c>
      <c r="D61" s="15" t="s">
        <v>2091</v>
      </c>
      <c r="E61" s="15" t="s">
        <v>2092</v>
      </c>
      <c r="F61" s="26">
        <f t="shared" si="9"/>
        <v>107.41329744938528</v>
      </c>
      <c r="G61" s="37" t="s">
        <v>2093</v>
      </c>
      <c r="H61" s="15" t="s">
        <v>2094</v>
      </c>
      <c r="I61" s="15" t="s">
        <v>2095</v>
      </c>
      <c r="J61" s="26">
        <f t="shared" si="10"/>
        <v>106.00616016427105</v>
      </c>
      <c r="K61" s="3"/>
      <c r="L61" s="3"/>
      <c r="M61" s="4"/>
    </row>
    <row r="62" spans="1:13" ht="13.5" customHeight="1">
      <c r="A62" s="80" t="s">
        <v>550</v>
      </c>
      <c r="B62" s="47" t="s">
        <v>273</v>
      </c>
      <c r="C62" s="37" t="s">
        <v>2096</v>
      </c>
      <c r="D62" s="15" t="s">
        <v>2097</v>
      </c>
      <c r="E62" s="15" t="s">
        <v>2098</v>
      </c>
      <c r="F62" s="26">
        <f t="shared" si="9"/>
        <v>101.20607028753994</v>
      </c>
      <c r="G62" s="37" t="s">
        <v>2100</v>
      </c>
      <c r="H62" s="15" t="s">
        <v>2101</v>
      </c>
      <c r="I62" s="15" t="s">
        <v>2102</v>
      </c>
      <c r="J62" s="26">
        <f t="shared" si="10"/>
        <v>95.23809523809523</v>
      </c>
      <c r="K62" s="3"/>
      <c r="L62" s="3"/>
      <c r="M62" s="4"/>
    </row>
    <row r="63" spans="1:13" ht="13.5" customHeight="1">
      <c r="A63" s="80" t="s">
        <v>551</v>
      </c>
      <c r="B63" s="47" t="s">
        <v>632</v>
      </c>
      <c r="C63" s="37" t="s">
        <v>2103</v>
      </c>
      <c r="D63" s="15" t="s">
        <v>2104</v>
      </c>
      <c r="E63" s="15" t="s">
        <v>2105</v>
      </c>
      <c r="F63" s="26">
        <f t="shared" si="9"/>
        <v>95.99338590689392</v>
      </c>
      <c r="G63" s="37" t="s">
        <v>2107</v>
      </c>
      <c r="H63" s="15" t="s">
        <v>2108</v>
      </c>
      <c r="I63" s="15" t="s">
        <v>2109</v>
      </c>
      <c r="J63" s="26">
        <f t="shared" si="10"/>
        <v>83.04597701149426</v>
      </c>
      <c r="K63" s="3"/>
      <c r="L63" s="3"/>
      <c r="M63" s="4"/>
    </row>
    <row r="64" spans="1:13" ht="13.5" customHeight="1">
      <c r="A64" s="80" t="s">
        <v>552</v>
      </c>
      <c r="B64" s="45" t="s">
        <v>1770</v>
      </c>
      <c r="C64" s="37" t="s">
        <v>2110</v>
      </c>
      <c r="D64" s="15" t="s">
        <v>2111</v>
      </c>
      <c r="E64" s="15" t="s">
        <v>2112</v>
      </c>
      <c r="F64" s="26">
        <f t="shared" si="9"/>
        <v>107.24499523355577</v>
      </c>
      <c r="G64" s="37" t="s">
        <v>1757</v>
      </c>
      <c r="H64" s="15" t="s">
        <v>1757</v>
      </c>
      <c r="I64" s="15" t="s">
        <v>1757</v>
      </c>
      <c r="J64" s="26">
        <v>0</v>
      </c>
      <c r="K64" s="3"/>
      <c r="L64" s="3"/>
      <c r="M64" s="4"/>
    </row>
    <row r="65" spans="1:13" ht="13.5" customHeight="1">
      <c r="A65" s="80" t="s">
        <v>553</v>
      </c>
      <c r="B65" s="45" t="s">
        <v>1778</v>
      </c>
      <c r="C65" s="37" t="s">
        <v>2113</v>
      </c>
      <c r="D65" s="15" t="s">
        <v>2114</v>
      </c>
      <c r="E65" s="15" t="s">
        <v>2115</v>
      </c>
      <c r="F65" s="26">
        <f t="shared" si="9"/>
        <v>101.40090310646863</v>
      </c>
      <c r="G65" s="37" t="s">
        <v>2117</v>
      </c>
      <c r="H65" s="15" t="s">
        <v>2107</v>
      </c>
      <c r="I65" s="15" t="s">
        <v>2108</v>
      </c>
      <c r="J65" s="26">
        <f t="shared" si="10"/>
        <v>108.41121495327101</v>
      </c>
      <c r="K65" s="3"/>
      <c r="L65" s="3"/>
      <c r="M65" s="4"/>
    </row>
    <row r="66" spans="1:13" ht="13.5" customHeight="1">
      <c r="A66" s="80" t="s">
        <v>554</v>
      </c>
      <c r="B66" s="45" t="s">
        <v>1786</v>
      </c>
      <c r="C66" s="37" t="s">
        <v>2118</v>
      </c>
      <c r="D66" s="15" t="s">
        <v>2119</v>
      </c>
      <c r="E66" s="15" t="s">
        <v>2120</v>
      </c>
      <c r="F66" s="26">
        <f t="shared" si="9"/>
        <v>82.89351708794264</v>
      </c>
      <c r="G66" s="37" t="s">
        <v>2123</v>
      </c>
      <c r="H66" s="15" t="s">
        <v>2124</v>
      </c>
      <c r="I66" s="15" t="s">
        <v>2125</v>
      </c>
      <c r="J66" s="26">
        <f t="shared" si="10"/>
        <v>100.57736720554273</v>
      </c>
      <c r="K66" s="3"/>
      <c r="L66" s="3"/>
      <c r="M66" s="4"/>
    </row>
    <row r="67" spans="1:13" ht="13.5" customHeight="1" thickBot="1">
      <c r="A67" s="81" t="s">
        <v>555</v>
      </c>
      <c r="B67" s="46" t="s">
        <v>1797</v>
      </c>
      <c r="C67" s="38" t="s">
        <v>2126</v>
      </c>
      <c r="D67" s="27" t="s">
        <v>2127</v>
      </c>
      <c r="E67" s="27" t="s">
        <v>2128</v>
      </c>
      <c r="F67" s="28">
        <f t="shared" si="9"/>
        <v>91.96831170125309</v>
      </c>
      <c r="G67" s="38" t="s">
        <v>2129</v>
      </c>
      <c r="H67" s="27" t="s">
        <v>2130</v>
      </c>
      <c r="I67" s="27" t="s">
        <v>2131</v>
      </c>
      <c r="J67" s="28">
        <f t="shared" si="10"/>
        <v>102.29885057471265</v>
      </c>
      <c r="K67" s="3"/>
      <c r="L67" s="3"/>
      <c r="M67" s="4"/>
    </row>
    <row r="68" spans="1:13" ht="6.75" customHeight="1">
      <c r="A68" s="5"/>
      <c r="B68" s="5"/>
      <c r="C68" s="5"/>
      <c r="D68" s="5"/>
      <c r="E68" s="5"/>
      <c r="F68" s="8"/>
      <c r="G68" s="5"/>
      <c r="H68" s="5"/>
      <c r="I68" s="5"/>
      <c r="J68" s="5"/>
      <c r="K68" s="5"/>
      <c r="L68" s="5"/>
      <c r="M68" s="6"/>
    </row>
  </sheetData>
  <sheetProtection sheet="1" objects="1" scenarios="1"/>
  <mergeCells count="22">
    <mergeCell ref="L1:N1"/>
    <mergeCell ref="L2:N2"/>
    <mergeCell ref="A3:N3"/>
    <mergeCell ref="K37:N37"/>
    <mergeCell ref="K21:N21"/>
    <mergeCell ref="K5:N5"/>
    <mergeCell ref="A39:B39"/>
    <mergeCell ref="A37:B38"/>
    <mergeCell ref="A23:B23"/>
    <mergeCell ref="A21:B22"/>
    <mergeCell ref="A7:B7"/>
    <mergeCell ref="G5:J5"/>
    <mergeCell ref="G21:J21"/>
    <mergeCell ref="G37:J37"/>
    <mergeCell ref="G53:J53"/>
    <mergeCell ref="A55:B55"/>
    <mergeCell ref="C5:F5"/>
    <mergeCell ref="C53:F53"/>
    <mergeCell ref="C37:F37"/>
    <mergeCell ref="C21:F21"/>
    <mergeCell ref="A53:B54"/>
    <mergeCell ref="A5:B6"/>
  </mergeCells>
  <printOptions horizontalCentered="1" verticalCentered="1"/>
  <pageMargins left="0" right="0" top="0" bottom="0" header="0.5118110236220472" footer="0.31496062992125984"/>
  <pageSetup horizontalDpi="600" verticalDpi="600" orientation="landscape" paperSize="9" scale="98" r:id="rId1"/>
  <headerFooter alignWithMargins="0">
    <oddFooter>&amp;C&amp;P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7"/>
  <sheetViews>
    <sheetView showGridLines="0" workbookViewId="0" topLeftCell="A1">
      <pane xSplit="2" ySplit="2" topLeftCell="C15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27" sqref="L27"/>
    </sheetView>
  </sheetViews>
  <sheetFormatPr defaultColWidth="9.140625" defaultRowHeight="12.75"/>
  <cols>
    <col min="1" max="1" width="8.140625" style="0" customWidth="1"/>
    <col min="2" max="2" width="32.28125" style="0" customWidth="1"/>
    <col min="3" max="5" width="8.421875" style="0" customWidth="1"/>
    <col min="6" max="6" width="8.421875" style="9" customWidth="1"/>
    <col min="7" max="9" width="8.421875" style="0" customWidth="1"/>
    <col min="10" max="10" width="8.421875" style="9" customWidth="1"/>
    <col min="11" max="13" width="8.421875" style="0" customWidth="1"/>
    <col min="14" max="14" width="8.421875" style="9" customWidth="1"/>
  </cols>
  <sheetData>
    <row r="1" spans="1:14" ht="17.25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552</v>
      </c>
      <c r="B2" s="113" t="s">
        <v>1770</v>
      </c>
      <c r="C2" s="113"/>
      <c r="D2" s="113"/>
      <c r="E2" s="113"/>
      <c r="F2" s="113"/>
      <c r="G2" s="113"/>
      <c r="H2" s="113"/>
      <c r="I2" s="113"/>
      <c r="J2" s="11"/>
      <c r="K2" s="1"/>
      <c r="L2" s="1"/>
      <c r="M2" s="2"/>
      <c r="N2" s="12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7"/>
      <c r="K3" s="3"/>
      <c r="L3" s="3"/>
      <c r="M3" s="82" t="s">
        <v>556</v>
      </c>
      <c r="N3" s="12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1326</v>
      </c>
      <c r="B6" s="94"/>
      <c r="C6" s="35" t="s">
        <v>1771</v>
      </c>
      <c r="D6" s="22" t="s">
        <v>1772</v>
      </c>
      <c r="E6" s="22" t="s">
        <v>1773</v>
      </c>
      <c r="F6" s="24">
        <f>IF(D6=0,"0,00",(E6/D6)*100)</f>
        <v>105.96141051230872</v>
      </c>
      <c r="G6" s="35" t="s">
        <v>1774</v>
      </c>
      <c r="H6" s="22" t="s">
        <v>1775</v>
      </c>
      <c r="I6" s="22" t="s">
        <v>1773</v>
      </c>
      <c r="J6" s="24">
        <f>IF(H6=0,"0,00",(I6/H6)*100)</f>
        <v>106.2299893276414</v>
      </c>
      <c r="K6" s="35" t="s">
        <v>1736</v>
      </c>
      <c r="L6" s="22" t="s">
        <v>1777</v>
      </c>
      <c r="M6" s="22" t="s">
        <v>1757</v>
      </c>
      <c r="N6" s="24">
        <f>IF(L6=0,"0,00",(M6/L6)*100)</f>
        <v>0</v>
      </c>
    </row>
    <row r="7" spans="1:14" ht="12.75">
      <c r="A7" s="111" t="s">
        <v>1327</v>
      </c>
      <c r="B7" s="112"/>
      <c r="C7" s="36" t="s">
        <v>2094</v>
      </c>
      <c r="D7" s="21" t="s">
        <v>1328</v>
      </c>
      <c r="E7" s="21" t="s">
        <v>1329</v>
      </c>
      <c r="F7" s="25">
        <f>IF(D7=0,"0,00",(E7/D7)*100)</f>
        <v>108.99677864703175</v>
      </c>
      <c r="G7" s="36" t="s">
        <v>2094</v>
      </c>
      <c r="H7" s="21" t="s">
        <v>1328</v>
      </c>
      <c r="I7" s="21" t="s">
        <v>1329</v>
      </c>
      <c r="J7" s="25">
        <f>IF(H7=0,"0,00",(I7/H7)*100)</f>
        <v>108.99677864703175</v>
      </c>
      <c r="K7" s="36" t="s">
        <v>1757</v>
      </c>
      <c r="L7" s="21" t="s">
        <v>1757</v>
      </c>
      <c r="M7" s="21" t="s">
        <v>1757</v>
      </c>
      <c r="N7" s="25">
        <v>0</v>
      </c>
    </row>
    <row r="8" spans="1:14" ht="13.5" thickBot="1">
      <c r="A8" s="138" t="s">
        <v>270</v>
      </c>
      <c r="B8" s="110"/>
      <c r="C8" s="38" t="s">
        <v>1330</v>
      </c>
      <c r="D8" s="27" t="s">
        <v>1331</v>
      </c>
      <c r="E8" s="27" t="s">
        <v>1332</v>
      </c>
      <c r="F8" s="28">
        <f>IF(D8=0,"0,00",(E8/D8)*100)</f>
        <v>101.79867466077627</v>
      </c>
      <c r="G8" s="38" t="s">
        <v>1333</v>
      </c>
      <c r="H8" s="27" t="s">
        <v>1334</v>
      </c>
      <c r="I8" s="27" t="s">
        <v>1332</v>
      </c>
      <c r="J8" s="28">
        <f>IF(H8=0,"0,00",(I8/H8)*100)</f>
        <v>102.41269841269842</v>
      </c>
      <c r="K8" s="38" t="s">
        <v>1736</v>
      </c>
      <c r="L8" s="27" t="s">
        <v>1777</v>
      </c>
      <c r="M8" s="27" t="s">
        <v>1757</v>
      </c>
      <c r="N8" s="28">
        <f>IF(L8=0,"0,00",(M8/L8)*100)</f>
        <v>0</v>
      </c>
    </row>
    <row r="9" spans="1:14" ht="21" customHeight="1" thickBot="1">
      <c r="A9" s="3"/>
      <c r="B9" s="3"/>
      <c r="C9" s="3"/>
      <c r="D9" s="3"/>
      <c r="E9" s="3"/>
      <c r="F9" s="7"/>
      <c r="G9" s="3"/>
      <c r="H9" s="3"/>
      <c r="I9" s="3"/>
      <c r="J9" s="7"/>
      <c r="K9" s="3"/>
      <c r="L9" s="3"/>
      <c r="M9" s="4"/>
      <c r="N9" s="12"/>
    </row>
    <row r="10" spans="1:14" ht="24.75" customHeight="1">
      <c r="A10" s="101" t="s">
        <v>1805</v>
      </c>
      <c r="B10" s="102"/>
      <c r="C10" s="90" t="s">
        <v>1806</v>
      </c>
      <c r="D10" s="91"/>
      <c r="E10" s="91"/>
      <c r="F10" s="92"/>
      <c r="G10" s="90" t="s">
        <v>1666</v>
      </c>
      <c r="H10" s="91"/>
      <c r="I10" s="91"/>
      <c r="J10" s="92"/>
      <c r="K10" s="90" t="s">
        <v>1807</v>
      </c>
      <c r="L10" s="91"/>
      <c r="M10" s="91"/>
      <c r="N10" s="92"/>
    </row>
    <row r="11" spans="1:14" ht="22.5" customHeight="1" thickBot="1">
      <c r="A11" s="103"/>
      <c r="B11" s="104"/>
      <c r="C11" s="34" t="s">
        <v>1673</v>
      </c>
      <c r="D11" s="17" t="s">
        <v>1674</v>
      </c>
      <c r="E11" s="17" t="s">
        <v>1675</v>
      </c>
      <c r="F11" s="20" t="s">
        <v>1667</v>
      </c>
      <c r="G11" s="34" t="s">
        <v>1673</v>
      </c>
      <c r="H11" s="17" t="s">
        <v>1674</v>
      </c>
      <c r="I11" s="17" t="s">
        <v>1675</v>
      </c>
      <c r="J11" s="20" t="s">
        <v>1667</v>
      </c>
      <c r="K11" s="34" t="s">
        <v>1673</v>
      </c>
      <c r="L11" s="17" t="s">
        <v>1674</v>
      </c>
      <c r="M11" s="17" t="s">
        <v>1675</v>
      </c>
      <c r="N11" s="20" t="s">
        <v>1667</v>
      </c>
    </row>
    <row r="12" spans="1:14" ht="13.5" thickBot="1">
      <c r="A12" s="93" t="s">
        <v>1326</v>
      </c>
      <c r="B12" s="94"/>
      <c r="C12" s="35" t="s">
        <v>1757</v>
      </c>
      <c r="D12" s="22" t="s">
        <v>1757</v>
      </c>
      <c r="E12" s="22" t="s">
        <v>1757</v>
      </c>
      <c r="F12" s="24">
        <v>0</v>
      </c>
      <c r="G12" s="35" t="s">
        <v>1757</v>
      </c>
      <c r="H12" s="22" t="s">
        <v>1757</v>
      </c>
      <c r="I12" s="22" t="s">
        <v>1757</v>
      </c>
      <c r="J12" s="24">
        <v>0</v>
      </c>
      <c r="K12" s="35" t="s">
        <v>1771</v>
      </c>
      <c r="L12" s="22" t="s">
        <v>1772</v>
      </c>
      <c r="M12" s="22" t="s">
        <v>1773</v>
      </c>
      <c r="N12" s="24">
        <f>IF(L12=0,"0,00",(M12/L12)*100)</f>
        <v>105.96141051230872</v>
      </c>
    </row>
    <row r="13" spans="1:14" ht="12.75">
      <c r="A13" s="111" t="s">
        <v>1327</v>
      </c>
      <c r="B13" s="112"/>
      <c r="C13" s="36" t="s">
        <v>1757</v>
      </c>
      <c r="D13" s="21" t="s">
        <v>1757</v>
      </c>
      <c r="E13" s="21" t="s">
        <v>1757</v>
      </c>
      <c r="F13" s="25">
        <v>0</v>
      </c>
      <c r="G13" s="36" t="s">
        <v>1757</v>
      </c>
      <c r="H13" s="21" t="s">
        <v>1757</v>
      </c>
      <c r="I13" s="21" t="s">
        <v>1757</v>
      </c>
      <c r="J13" s="25">
        <v>0</v>
      </c>
      <c r="K13" s="36" t="s">
        <v>2094</v>
      </c>
      <c r="L13" s="21" t="s">
        <v>1328</v>
      </c>
      <c r="M13" s="21" t="s">
        <v>1329</v>
      </c>
      <c r="N13" s="25">
        <f>IF(L13=0,"0,00",(M13/L13)*100)</f>
        <v>108.99677864703175</v>
      </c>
    </row>
    <row r="14" spans="1:14" ht="13.5" thickBot="1">
      <c r="A14" s="138" t="s">
        <v>270</v>
      </c>
      <c r="B14" s="110"/>
      <c r="C14" s="38" t="s">
        <v>1757</v>
      </c>
      <c r="D14" s="27" t="s">
        <v>1757</v>
      </c>
      <c r="E14" s="27" t="s">
        <v>1757</v>
      </c>
      <c r="F14" s="28">
        <v>0</v>
      </c>
      <c r="G14" s="38" t="s">
        <v>1757</v>
      </c>
      <c r="H14" s="27" t="s">
        <v>1757</v>
      </c>
      <c r="I14" s="27" t="s">
        <v>1757</v>
      </c>
      <c r="J14" s="28">
        <v>0</v>
      </c>
      <c r="K14" s="38" t="s">
        <v>1330</v>
      </c>
      <c r="L14" s="27" t="s">
        <v>1331</v>
      </c>
      <c r="M14" s="27" t="s">
        <v>1332</v>
      </c>
      <c r="N14" s="28">
        <f>IF(L14=0,"0,00",(M14/L14)*100)</f>
        <v>101.79867466077627</v>
      </c>
    </row>
    <row r="15" spans="1:14" ht="21" customHeight="1" thickBot="1">
      <c r="A15" s="3"/>
      <c r="B15" s="3"/>
      <c r="C15" s="3"/>
      <c r="D15" s="3"/>
      <c r="E15" s="3"/>
      <c r="F15" s="7"/>
      <c r="G15" s="3"/>
      <c r="H15" s="3"/>
      <c r="I15" s="3"/>
      <c r="J15" s="7"/>
      <c r="K15" s="3"/>
      <c r="L15" s="3"/>
      <c r="M15" s="4"/>
      <c r="N15" s="12"/>
    </row>
    <row r="16" spans="1:14" ht="13.5" customHeight="1">
      <c r="A16" s="101" t="s">
        <v>1919</v>
      </c>
      <c r="B16" s="102"/>
      <c r="C16" s="90" t="s">
        <v>1920</v>
      </c>
      <c r="D16" s="91"/>
      <c r="E16" s="91"/>
      <c r="F16" s="92"/>
      <c r="G16" s="90" t="s">
        <v>1921</v>
      </c>
      <c r="H16" s="91"/>
      <c r="I16" s="91"/>
      <c r="J16" s="92"/>
      <c r="K16" s="90" t="s">
        <v>1922</v>
      </c>
      <c r="L16" s="91"/>
      <c r="M16" s="91"/>
      <c r="N16" s="92"/>
    </row>
    <row r="17" spans="1:14" ht="22.5" customHeight="1" thickBot="1">
      <c r="A17" s="103"/>
      <c r="B17" s="104"/>
      <c r="C17" s="34" t="s">
        <v>1673</v>
      </c>
      <c r="D17" s="17" t="s">
        <v>1674</v>
      </c>
      <c r="E17" s="17" t="s">
        <v>1675</v>
      </c>
      <c r="F17" s="20" t="s">
        <v>1667</v>
      </c>
      <c r="G17" s="34" t="s">
        <v>1673</v>
      </c>
      <c r="H17" s="17" t="s">
        <v>1674</v>
      </c>
      <c r="I17" s="17" t="s">
        <v>1675</v>
      </c>
      <c r="J17" s="20" t="s">
        <v>1667</v>
      </c>
      <c r="K17" s="34" t="s">
        <v>1673</v>
      </c>
      <c r="L17" s="17" t="s">
        <v>1674</v>
      </c>
      <c r="M17" s="17" t="s">
        <v>1675</v>
      </c>
      <c r="N17" s="20" t="s">
        <v>1667</v>
      </c>
    </row>
    <row r="18" spans="1:14" ht="13.5" thickBot="1">
      <c r="A18" s="93" t="s">
        <v>1326</v>
      </c>
      <c r="B18" s="94"/>
      <c r="C18" s="35" t="s">
        <v>2013</v>
      </c>
      <c r="D18" s="22" t="s">
        <v>2014</v>
      </c>
      <c r="E18" s="22" t="s">
        <v>2015</v>
      </c>
      <c r="F18" s="24">
        <f>IF(D18=0,"0,00",(E18/D18)*100)</f>
        <v>111.64383561643835</v>
      </c>
      <c r="G18" s="35" t="s">
        <v>1776</v>
      </c>
      <c r="H18" s="22" t="s">
        <v>2017</v>
      </c>
      <c r="I18" s="22" t="s">
        <v>2018</v>
      </c>
      <c r="J18" s="24">
        <f>IF(H18=0,"0,00",(I18/H18)*100)</f>
        <v>138.88888888888889</v>
      </c>
      <c r="K18" s="35" t="s">
        <v>2021</v>
      </c>
      <c r="L18" s="22" t="s">
        <v>1757</v>
      </c>
      <c r="M18" s="22" t="s">
        <v>1757</v>
      </c>
      <c r="N18" s="24">
        <v>0</v>
      </c>
    </row>
    <row r="19" spans="1:14" ht="12.75">
      <c r="A19" s="111" t="s">
        <v>1327</v>
      </c>
      <c r="B19" s="112"/>
      <c r="C19" s="36" t="s">
        <v>1306</v>
      </c>
      <c r="D19" s="21" t="s">
        <v>2405</v>
      </c>
      <c r="E19" s="21" t="s">
        <v>165</v>
      </c>
      <c r="F19" s="25">
        <f>IF(D19=0,"0,00",(E19/D19)*100)</f>
        <v>111.284046692607</v>
      </c>
      <c r="G19" s="36" t="s">
        <v>1776</v>
      </c>
      <c r="H19" s="21" t="s">
        <v>2017</v>
      </c>
      <c r="I19" s="21" t="s">
        <v>2018</v>
      </c>
      <c r="J19" s="25">
        <f>IF(H19=0,"0,00",(I19/H19)*100)</f>
        <v>138.88888888888889</v>
      </c>
      <c r="K19" s="36" t="s">
        <v>1735</v>
      </c>
      <c r="L19" s="21" t="s">
        <v>1757</v>
      </c>
      <c r="M19" s="21" t="s">
        <v>1757</v>
      </c>
      <c r="N19" s="25">
        <v>0</v>
      </c>
    </row>
    <row r="20" spans="1:14" ht="13.5" thickBot="1">
      <c r="A20" s="138" t="s">
        <v>270</v>
      </c>
      <c r="B20" s="110"/>
      <c r="C20" s="38" t="s">
        <v>2267</v>
      </c>
      <c r="D20" s="27" t="s">
        <v>2432</v>
      </c>
      <c r="E20" s="27" t="s">
        <v>2020</v>
      </c>
      <c r="F20" s="28">
        <f>IF(D20=0,"0,00",(E20/D20)*100)</f>
        <v>114.28571428571428</v>
      </c>
      <c r="G20" s="38" t="s">
        <v>1757</v>
      </c>
      <c r="H20" s="27" t="s">
        <v>1757</v>
      </c>
      <c r="I20" s="27" t="s">
        <v>1757</v>
      </c>
      <c r="J20" s="28">
        <v>0</v>
      </c>
      <c r="K20" s="38" t="s">
        <v>1697</v>
      </c>
      <c r="L20" s="27" t="s">
        <v>1757</v>
      </c>
      <c r="M20" s="27" t="s">
        <v>1757</v>
      </c>
      <c r="N20" s="28">
        <v>0</v>
      </c>
    </row>
    <row r="21" spans="1:14" ht="21.75" customHeight="1" thickBot="1">
      <c r="A21" s="3"/>
      <c r="B21" s="3"/>
      <c r="C21" s="3"/>
      <c r="D21" s="3"/>
      <c r="E21" s="3"/>
      <c r="F21" s="7"/>
      <c r="G21" s="3"/>
      <c r="H21" s="3"/>
      <c r="I21" s="3"/>
      <c r="J21" s="7"/>
      <c r="K21" s="3"/>
      <c r="L21" s="3"/>
      <c r="M21" s="4"/>
      <c r="N21" s="12"/>
    </row>
    <row r="22" spans="1:14" ht="13.5" customHeight="1">
      <c r="A22" s="97"/>
      <c r="B22" s="98"/>
      <c r="C22" s="90" t="s">
        <v>2051</v>
      </c>
      <c r="D22" s="91"/>
      <c r="E22" s="91"/>
      <c r="F22" s="92"/>
      <c r="G22" s="90" t="s">
        <v>2052</v>
      </c>
      <c r="H22" s="91"/>
      <c r="I22" s="91"/>
      <c r="J22" s="92"/>
      <c r="K22" s="3"/>
      <c r="L22" s="3"/>
      <c r="M22" s="4"/>
      <c r="N22" s="12"/>
    </row>
    <row r="23" spans="1:14" ht="34.5" thickBot="1">
      <c r="A23" s="99"/>
      <c r="B23" s="100"/>
      <c r="C23" s="34" t="s">
        <v>1673</v>
      </c>
      <c r="D23" s="17" t="s">
        <v>1674</v>
      </c>
      <c r="E23" s="17" t="s">
        <v>1675</v>
      </c>
      <c r="F23" s="20" t="s">
        <v>1667</v>
      </c>
      <c r="G23" s="34" t="s">
        <v>1673</v>
      </c>
      <c r="H23" s="17" t="s">
        <v>1674</v>
      </c>
      <c r="I23" s="17" t="s">
        <v>1675</v>
      </c>
      <c r="J23" s="20" t="s">
        <v>1667</v>
      </c>
      <c r="K23" s="3"/>
      <c r="L23" s="3"/>
      <c r="M23" s="4"/>
      <c r="N23" s="12"/>
    </row>
    <row r="24" spans="1:14" ht="13.5" thickBot="1">
      <c r="A24" s="93" t="s">
        <v>1326</v>
      </c>
      <c r="B24" s="94"/>
      <c r="C24" s="35" t="s">
        <v>2110</v>
      </c>
      <c r="D24" s="22" t="s">
        <v>2111</v>
      </c>
      <c r="E24" s="22" t="s">
        <v>2112</v>
      </c>
      <c r="F24" s="24">
        <f>IF(D24=0,"0,00",(E24/D24)*100)</f>
        <v>107.24499523355577</v>
      </c>
      <c r="G24" s="35" t="s">
        <v>1757</v>
      </c>
      <c r="H24" s="22" t="s">
        <v>1757</v>
      </c>
      <c r="I24" s="22" t="s">
        <v>1757</v>
      </c>
      <c r="J24" s="24">
        <v>0</v>
      </c>
      <c r="K24" s="3"/>
      <c r="L24" s="3"/>
      <c r="M24" s="4"/>
      <c r="N24" s="12"/>
    </row>
    <row r="25" spans="1:14" ht="12.75">
      <c r="A25" s="111" t="s">
        <v>1327</v>
      </c>
      <c r="B25" s="112"/>
      <c r="C25" s="36" t="s">
        <v>559</v>
      </c>
      <c r="D25" s="21" t="s">
        <v>2293</v>
      </c>
      <c r="E25" s="21" t="s">
        <v>174</v>
      </c>
      <c r="F25" s="25">
        <f>IF(D25=0,"0,00",(E25/D25)*100)</f>
        <v>112.35955056179776</v>
      </c>
      <c r="G25" s="36" t="s">
        <v>1757</v>
      </c>
      <c r="H25" s="21" t="s">
        <v>1757</v>
      </c>
      <c r="I25" s="21" t="s">
        <v>1757</v>
      </c>
      <c r="J25" s="25">
        <v>0</v>
      </c>
      <c r="K25" s="3"/>
      <c r="L25" s="3"/>
      <c r="M25" s="4"/>
      <c r="N25" s="12"/>
    </row>
    <row r="26" spans="1:14" ht="13.5" thickBot="1">
      <c r="A26" s="138" t="s">
        <v>270</v>
      </c>
      <c r="B26" s="110"/>
      <c r="C26" s="38" t="s">
        <v>1256</v>
      </c>
      <c r="D26" s="27" t="s">
        <v>1337</v>
      </c>
      <c r="E26" s="27" t="s">
        <v>1338</v>
      </c>
      <c r="F26" s="28">
        <f>IF(D26=0,"0,00",(E26/D26)*100)</f>
        <v>102.50917992656059</v>
      </c>
      <c r="G26" s="38" t="s">
        <v>1757</v>
      </c>
      <c r="H26" s="27" t="s">
        <v>1757</v>
      </c>
      <c r="I26" s="27" t="s">
        <v>1757</v>
      </c>
      <c r="J26" s="28">
        <v>0</v>
      </c>
      <c r="K26" s="5"/>
      <c r="L26" s="5"/>
      <c r="M26" s="6"/>
      <c r="N26" s="12"/>
    </row>
    <row r="27" spans="1:14" ht="105.75" customHeight="1">
      <c r="A27" s="5"/>
      <c r="B27" s="5"/>
      <c r="C27" s="5"/>
      <c r="D27" s="5"/>
      <c r="E27" s="5"/>
      <c r="F27" s="8"/>
      <c r="G27" s="5"/>
      <c r="H27" s="5"/>
      <c r="I27" s="5"/>
      <c r="J27" s="8"/>
      <c r="K27" s="5"/>
      <c r="L27" s="5"/>
      <c r="M27" s="5"/>
      <c r="N27" s="13"/>
    </row>
  </sheetData>
  <sheetProtection sheet="1" objects="1" scenarios="1"/>
  <mergeCells count="29">
    <mergeCell ref="A1:N1"/>
    <mergeCell ref="K4:N4"/>
    <mergeCell ref="A8:B8"/>
    <mergeCell ref="A10:B11"/>
    <mergeCell ref="B2:I2"/>
    <mergeCell ref="A4:B5"/>
    <mergeCell ref="K10:N10"/>
    <mergeCell ref="C4:F4"/>
    <mergeCell ref="G4:J4"/>
    <mergeCell ref="A6:B6"/>
    <mergeCell ref="K16:N16"/>
    <mergeCell ref="G10:J10"/>
    <mergeCell ref="G16:J16"/>
    <mergeCell ref="G22:J22"/>
    <mergeCell ref="A7:B7"/>
    <mergeCell ref="A12:B12"/>
    <mergeCell ref="A24:B24"/>
    <mergeCell ref="A25:B25"/>
    <mergeCell ref="A18:B18"/>
    <mergeCell ref="A19:B19"/>
    <mergeCell ref="A14:B14"/>
    <mergeCell ref="A16:B17"/>
    <mergeCell ref="A26:B26"/>
    <mergeCell ref="C10:F10"/>
    <mergeCell ref="C22:F22"/>
    <mergeCell ref="C16:F16"/>
    <mergeCell ref="A20:B20"/>
    <mergeCell ref="A22:B23"/>
    <mergeCell ref="A13:B13"/>
  </mergeCells>
  <printOptions horizontalCentered="1" verticalCentered="1"/>
  <pageMargins left="0" right="0" top="0" bottom="0" header="0.5118110236220472" footer="0.5118110236220472"/>
  <pageSetup firstPageNumber="15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7"/>
  <sheetViews>
    <sheetView showGridLines="0" workbookViewId="0" topLeftCell="A1">
      <pane xSplit="2" ySplit="2" topLeftCell="E27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A45" sqref="A45:B45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553</v>
      </c>
      <c r="B2" s="113" t="s">
        <v>1778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1339</v>
      </c>
      <c r="B6" s="94"/>
      <c r="C6" s="35" t="s">
        <v>1779</v>
      </c>
      <c r="D6" s="22" t="s">
        <v>1780</v>
      </c>
      <c r="E6" s="22" t="s">
        <v>1781</v>
      </c>
      <c r="F6" s="24">
        <f aca="true" t="shared" si="0" ref="F6:F13">IF(D6=0,"0,00",(E6/D6)*100)</f>
        <v>101.71165465655649</v>
      </c>
      <c r="G6" s="35" t="s">
        <v>1782</v>
      </c>
      <c r="H6" s="22" t="s">
        <v>1783</v>
      </c>
      <c r="I6" s="22" t="s">
        <v>1781</v>
      </c>
      <c r="J6" s="24">
        <f aca="true" t="shared" si="1" ref="J6:J13">IF(H6=0,"0,00",(I6/H6)*100)</f>
        <v>102.49055692578348</v>
      </c>
      <c r="K6" s="35" t="s">
        <v>1747</v>
      </c>
      <c r="L6" s="22" t="s">
        <v>1785</v>
      </c>
      <c r="M6" s="22" t="s">
        <v>1757</v>
      </c>
      <c r="N6" s="24">
        <f aca="true" t="shared" si="2" ref="N6:N13">IF(L6=0,"0,00",(M6/L6)*100)</f>
        <v>0</v>
      </c>
    </row>
    <row r="7" spans="1:14" ht="12.75">
      <c r="A7" s="111" t="s">
        <v>1340</v>
      </c>
      <c r="B7" s="112"/>
      <c r="C7" s="36" t="s">
        <v>1341</v>
      </c>
      <c r="D7" s="21" t="s">
        <v>1342</v>
      </c>
      <c r="E7" s="21" t="s">
        <v>1343</v>
      </c>
      <c r="F7" s="25">
        <f t="shared" si="0"/>
        <v>98.22109275730622</v>
      </c>
      <c r="G7" s="36" t="s">
        <v>1344</v>
      </c>
      <c r="H7" s="21" t="s">
        <v>1342</v>
      </c>
      <c r="I7" s="21" t="s">
        <v>1343</v>
      </c>
      <c r="J7" s="25">
        <f t="shared" si="1"/>
        <v>98.22109275730622</v>
      </c>
      <c r="K7" s="36" t="s">
        <v>2277</v>
      </c>
      <c r="L7" s="21" t="s">
        <v>1757</v>
      </c>
      <c r="M7" s="21" t="s">
        <v>1757</v>
      </c>
      <c r="N7" s="25">
        <v>0</v>
      </c>
    </row>
    <row r="8" spans="1:14" ht="12.75">
      <c r="A8" s="107" t="s">
        <v>1345</v>
      </c>
      <c r="B8" s="108"/>
      <c r="C8" s="37" t="s">
        <v>1346</v>
      </c>
      <c r="D8" s="15" t="s">
        <v>1347</v>
      </c>
      <c r="E8" s="15" t="s">
        <v>1348</v>
      </c>
      <c r="F8" s="26">
        <f t="shared" si="0"/>
        <v>102.33236151603498</v>
      </c>
      <c r="G8" s="37" t="s">
        <v>1349</v>
      </c>
      <c r="H8" s="15" t="s">
        <v>1350</v>
      </c>
      <c r="I8" s="15" t="s">
        <v>1348</v>
      </c>
      <c r="J8" s="26">
        <f t="shared" si="1"/>
        <v>103.90379278445883</v>
      </c>
      <c r="K8" s="37" t="s">
        <v>2139</v>
      </c>
      <c r="L8" s="15" t="s">
        <v>1351</v>
      </c>
      <c r="M8" s="15" t="s">
        <v>1757</v>
      </c>
      <c r="N8" s="26">
        <f t="shared" si="2"/>
        <v>0</v>
      </c>
    </row>
    <row r="9" spans="1:14" ht="12.75">
      <c r="A9" s="107" t="s">
        <v>1352</v>
      </c>
      <c r="B9" s="108"/>
      <c r="C9" s="37" t="s">
        <v>1353</v>
      </c>
      <c r="D9" s="15" t="s">
        <v>1354</v>
      </c>
      <c r="E9" s="15" t="s">
        <v>1355</v>
      </c>
      <c r="F9" s="26">
        <f t="shared" si="0"/>
        <v>98.30743618201998</v>
      </c>
      <c r="G9" s="37" t="s">
        <v>1353</v>
      </c>
      <c r="H9" s="15" t="s">
        <v>1354</v>
      </c>
      <c r="I9" s="15" t="s">
        <v>1355</v>
      </c>
      <c r="J9" s="26">
        <f t="shared" si="1"/>
        <v>98.30743618201998</v>
      </c>
      <c r="K9" s="37" t="s">
        <v>1757</v>
      </c>
      <c r="L9" s="15" t="s">
        <v>1757</v>
      </c>
      <c r="M9" s="15" t="s">
        <v>1757</v>
      </c>
      <c r="N9" s="26">
        <v>0</v>
      </c>
    </row>
    <row r="10" spans="1:14" ht="12.75">
      <c r="A10" s="107" t="s">
        <v>1356</v>
      </c>
      <c r="B10" s="108"/>
      <c r="C10" s="37" t="s">
        <v>1357</v>
      </c>
      <c r="D10" s="15" t="s">
        <v>1358</v>
      </c>
      <c r="E10" s="15" t="s">
        <v>1359</v>
      </c>
      <c r="F10" s="26">
        <f t="shared" si="0"/>
        <v>99.33469805527125</v>
      </c>
      <c r="G10" s="37" t="s">
        <v>1357</v>
      </c>
      <c r="H10" s="15" t="s">
        <v>1358</v>
      </c>
      <c r="I10" s="15" t="s">
        <v>1359</v>
      </c>
      <c r="J10" s="26">
        <f t="shared" si="1"/>
        <v>99.33469805527125</v>
      </c>
      <c r="K10" s="37" t="s">
        <v>1757</v>
      </c>
      <c r="L10" s="15" t="s">
        <v>1757</v>
      </c>
      <c r="M10" s="15" t="s">
        <v>1757</v>
      </c>
      <c r="N10" s="26">
        <v>0</v>
      </c>
    </row>
    <row r="11" spans="1:14" ht="12.75">
      <c r="A11" s="116" t="s">
        <v>271</v>
      </c>
      <c r="B11" s="108"/>
      <c r="C11" s="37" t="s">
        <v>1361</v>
      </c>
      <c r="D11" s="15" t="s">
        <v>1362</v>
      </c>
      <c r="E11" s="15" t="s">
        <v>1363</v>
      </c>
      <c r="F11" s="26">
        <f t="shared" si="0"/>
        <v>104.49438202247192</v>
      </c>
      <c r="G11" s="37" t="s">
        <v>1364</v>
      </c>
      <c r="H11" s="15" t="s">
        <v>1365</v>
      </c>
      <c r="I11" s="15" t="s">
        <v>1363</v>
      </c>
      <c r="J11" s="26">
        <f t="shared" si="1"/>
        <v>104.59885028742815</v>
      </c>
      <c r="K11" s="37" t="s">
        <v>2195</v>
      </c>
      <c r="L11" s="15" t="s">
        <v>2019</v>
      </c>
      <c r="M11" s="15" t="s">
        <v>1757</v>
      </c>
      <c r="N11" s="26">
        <f t="shared" si="2"/>
        <v>0</v>
      </c>
    </row>
    <row r="12" spans="1:14" ht="12.75">
      <c r="A12" s="107" t="s">
        <v>1366</v>
      </c>
      <c r="B12" s="108"/>
      <c r="C12" s="37" t="s">
        <v>1367</v>
      </c>
      <c r="D12" s="15" t="s">
        <v>1368</v>
      </c>
      <c r="E12" s="15" t="s">
        <v>1061</v>
      </c>
      <c r="F12" s="26">
        <f t="shared" si="0"/>
        <v>101.71136203246296</v>
      </c>
      <c r="G12" s="37" t="s">
        <v>1367</v>
      </c>
      <c r="H12" s="15" t="s">
        <v>1368</v>
      </c>
      <c r="I12" s="15" t="s">
        <v>1061</v>
      </c>
      <c r="J12" s="26">
        <f t="shared" si="1"/>
        <v>101.71136203246296</v>
      </c>
      <c r="K12" s="37" t="s">
        <v>1757</v>
      </c>
      <c r="L12" s="15" t="s">
        <v>1757</v>
      </c>
      <c r="M12" s="15" t="s">
        <v>1757</v>
      </c>
      <c r="N12" s="26">
        <v>0</v>
      </c>
    </row>
    <row r="13" spans="1:14" ht="13.5" thickBot="1">
      <c r="A13" s="109" t="s">
        <v>1369</v>
      </c>
      <c r="B13" s="110"/>
      <c r="C13" s="38" t="s">
        <v>1370</v>
      </c>
      <c r="D13" s="27" t="s">
        <v>1371</v>
      </c>
      <c r="E13" s="27" t="s">
        <v>1372</v>
      </c>
      <c r="F13" s="28">
        <f t="shared" si="0"/>
        <v>109.53322784810126</v>
      </c>
      <c r="G13" s="38" t="s">
        <v>1373</v>
      </c>
      <c r="H13" s="27" t="s">
        <v>1374</v>
      </c>
      <c r="I13" s="27" t="s">
        <v>1372</v>
      </c>
      <c r="J13" s="28">
        <f t="shared" si="1"/>
        <v>113.7399876771411</v>
      </c>
      <c r="K13" s="38" t="s">
        <v>1738</v>
      </c>
      <c r="L13" s="27" t="s">
        <v>2385</v>
      </c>
      <c r="M13" s="27" t="s">
        <v>1757</v>
      </c>
      <c r="N13" s="28">
        <f t="shared" si="2"/>
        <v>0</v>
      </c>
    </row>
    <row r="14" spans="1:14" ht="21" customHeight="1" thickBot="1">
      <c r="A14" s="3"/>
      <c r="B14" s="3"/>
      <c r="C14" s="3"/>
      <c r="D14" s="3"/>
      <c r="E14" s="3"/>
      <c r="F14" s="7"/>
      <c r="G14" s="3"/>
      <c r="H14" s="3"/>
      <c r="I14" s="3"/>
      <c r="J14" s="3"/>
      <c r="K14" s="3"/>
      <c r="L14" s="3"/>
      <c r="M14" s="4"/>
      <c r="N14" s="4"/>
    </row>
    <row r="15" spans="1:14" ht="21.75" customHeight="1">
      <c r="A15" s="101" t="s">
        <v>1805</v>
      </c>
      <c r="B15" s="102"/>
      <c r="C15" s="90" t="s">
        <v>1806</v>
      </c>
      <c r="D15" s="91"/>
      <c r="E15" s="91"/>
      <c r="F15" s="92"/>
      <c r="G15" s="90" t="s">
        <v>1666</v>
      </c>
      <c r="H15" s="91"/>
      <c r="I15" s="91"/>
      <c r="J15" s="92"/>
      <c r="K15" s="90" t="s">
        <v>1807</v>
      </c>
      <c r="L15" s="91"/>
      <c r="M15" s="91"/>
      <c r="N15" s="92"/>
    </row>
    <row r="16" spans="1:14" ht="22.5" customHeight="1" thickBot="1">
      <c r="A16" s="103"/>
      <c r="B16" s="104"/>
      <c r="C16" s="34" t="s">
        <v>1673</v>
      </c>
      <c r="D16" s="17" t="s">
        <v>1674</v>
      </c>
      <c r="E16" s="17" t="s">
        <v>1675</v>
      </c>
      <c r="F16" s="20" t="s">
        <v>1667</v>
      </c>
      <c r="G16" s="34" t="s">
        <v>1673</v>
      </c>
      <c r="H16" s="17" t="s">
        <v>1674</v>
      </c>
      <c r="I16" s="17" t="s">
        <v>1675</v>
      </c>
      <c r="J16" s="20" t="s">
        <v>1667</v>
      </c>
      <c r="K16" s="34" t="s">
        <v>1673</v>
      </c>
      <c r="L16" s="17" t="s">
        <v>1674</v>
      </c>
      <c r="M16" s="17" t="s">
        <v>1675</v>
      </c>
      <c r="N16" s="20" t="s">
        <v>1667</v>
      </c>
    </row>
    <row r="17" spans="1:14" ht="13.5" thickBot="1">
      <c r="A17" s="93" t="s">
        <v>1339</v>
      </c>
      <c r="B17" s="94"/>
      <c r="C17" s="35" t="s">
        <v>1892</v>
      </c>
      <c r="D17" s="22" t="s">
        <v>1893</v>
      </c>
      <c r="E17" s="22" t="s">
        <v>1757</v>
      </c>
      <c r="F17" s="24">
        <f aca="true" t="shared" si="3" ref="F17:F24">IF(D17=0,"0,00",(E17/D17)*100)</f>
        <v>0</v>
      </c>
      <c r="G17" s="35" t="s">
        <v>1894</v>
      </c>
      <c r="H17" s="22" t="s">
        <v>1895</v>
      </c>
      <c r="I17" s="22" t="s">
        <v>1896</v>
      </c>
      <c r="J17" s="24">
        <f aca="true" t="shared" si="4" ref="J17:J24">IF(H17=0,"0,00",(I17/H17)*100)</f>
        <v>102.52544516491679</v>
      </c>
      <c r="K17" s="35" t="s">
        <v>1897</v>
      </c>
      <c r="L17" s="22" t="s">
        <v>1898</v>
      </c>
      <c r="M17" s="22" t="s">
        <v>1899</v>
      </c>
      <c r="N17" s="24">
        <f aca="true" t="shared" si="5" ref="N17:N24">IF(L17=0,"0,00",(M17/L17)*100)</f>
        <v>99.46409431939979</v>
      </c>
    </row>
    <row r="18" spans="1:14" ht="12.75">
      <c r="A18" s="111" t="s">
        <v>1340</v>
      </c>
      <c r="B18" s="112"/>
      <c r="C18" s="36" t="s">
        <v>2384</v>
      </c>
      <c r="D18" s="21" t="s">
        <v>173</v>
      </c>
      <c r="E18" s="21" t="s">
        <v>1757</v>
      </c>
      <c r="F18" s="25">
        <f t="shared" si="3"/>
        <v>0</v>
      </c>
      <c r="G18" s="36" t="s">
        <v>1375</v>
      </c>
      <c r="H18" s="21" t="s">
        <v>1376</v>
      </c>
      <c r="I18" s="21" t="s">
        <v>1090</v>
      </c>
      <c r="J18" s="25">
        <f t="shared" si="4"/>
        <v>98.20618764486547</v>
      </c>
      <c r="K18" s="36" t="s">
        <v>2510</v>
      </c>
      <c r="L18" s="21" t="s">
        <v>1377</v>
      </c>
      <c r="M18" s="21" t="s">
        <v>1378</v>
      </c>
      <c r="N18" s="25">
        <f t="shared" si="5"/>
        <v>100.92744135297326</v>
      </c>
    </row>
    <row r="19" spans="1:14" ht="12.75">
      <c r="A19" s="107" t="s">
        <v>1345</v>
      </c>
      <c r="B19" s="108"/>
      <c r="C19" s="37" t="s">
        <v>2423</v>
      </c>
      <c r="D19" s="15" t="s">
        <v>2019</v>
      </c>
      <c r="E19" s="15" t="s">
        <v>1757</v>
      </c>
      <c r="F19" s="26">
        <f t="shared" si="3"/>
        <v>0</v>
      </c>
      <c r="G19" s="37" t="s">
        <v>1379</v>
      </c>
      <c r="H19" s="15" t="s">
        <v>1380</v>
      </c>
      <c r="I19" s="15" t="s">
        <v>1381</v>
      </c>
      <c r="J19" s="26">
        <f t="shared" si="4"/>
        <v>102.62617682452043</v>
      </c>
      <c r="K19" s="37" t="s">
        <v>1382</v>
      </c>
      <c r="L19" s="15" t="s">
        <v>1383</v>
      </c>
      <c r="M19" s="15" t="s">
        <v>1175</v>
      </c>
      <c r="N19" s="26">
        <f t="shared" si="5"/>
        <v>100.90167453842851</v>
      </c>
    </row>
    <row r="20" spans="1:14" ht="12.75">
      <c r="A20" s="107" t="s">
        <v>1352</v>
      </c>
      <c r="B20" s="108"/>
      <c r="C20" s="37" t="s">
        <v>1757</v>
      </c>
      <c r="D20" s="15" t="s">
        <v>2300</v>
      </c>
      <c r="E20" s="15" t="s">
        <v>1757</v>
      </c>
      <c r="F20" s="26">
        <f t="shared" si="3"/>
        <v>0</v>
      </c>
      <c r="G20" s="37" t="s">
        <v>1385</v>
      </c>
      <c r="H20" s="15" t="s">
        <v>1104</v>
      </c>
      <c r="I20" s="15" t="s">
        <v>1386</v>
      </c>
      <c r="J20" s="26">
        <f t="shared" si="4"/>
        <v>102.19298245614034</v>
      </c>
      <c r="K20" s="37" t="s">
        <v>216</v>
      </c>
      <c r="L20" s="15" t="s">
        <v>2472</v>
      </c>
      <c r="M20" s="15" t="s">
        <v>1387</v>
      </c>
      <c r="N20" s="26">
        <f t="shared" si="5"/>
        <v>93.6247723132969</v>
      </c>
    </row>
    <row r="21" spans="1:14" ht="12.75">
      <c r="A21" s="107" t="s">
        <v>1356</v>
      </c>
      <c r="B21" s="108"/>
      <c r="C21" s="37" t="s">
        <v>2019</v>
      </c>
      <c r="D21" s="15" t="s">
        <v>2275</v>
      </c>
      <c r="E21" s="15" t="s">
        <v>1757</v>
      </c>
      <c r="F21" s="26">
        <f t="shared" si="3"/>
        <v>0</v>
      </c>
      <c r="G21" s="37" t="s">
        <v>1388</v>
      </c>
      <c r="H21" s="15" t="s">
        <v>1389</v>
      </c>
      <c r="I21" s="15" t="s">
        <v>1390</v>
      </c>
      <c r="J21" s="26">
        <f t="shared" si="4"/>
        <v>100.1919952739625</v>
      </c>
      <c r="K21" s="37" t="s">
        <v>1705</v>
      </c>
      <c r="L21" s="15" t="s">
        <v>258</v>
      </c>
      <c r="M21" s="15" t="s">
        <v>1219</v>
      </c>
      <c r="N21" s="26">
        <f t="shared" si="5"/>
        <v>97.31876861966236</v>
      </c>
    </row>
    <row r="22" spans="1:14" ht="12.75">
      <c r="A22" s="116" t="s">
        <v>271</v>
      </c>
      <c r="B22" s="108"/>
      <c r="C22" s="37" t="s">
        <v>1757</v>
      </c>
      <c r="D22" s="15" t="s">
        <v>1757</v>
      </c>
      <c r="E22" s="15" t="s">
        <v>1757</v>
      </c>
      <c r="F22" s="26">
        <v>0</v>
      </c>
      <c r="G22" s="37" t="s">
        <v>1391</v>
      </c>
      <c r="H22" s="15" t="s">
        <v>1392</v>
      </c>
      <c r="I22" s="15" t="s">
        <v>1393</v>
      </c>
      <c r="J22" s="26">
        <f t="shared" si="4"/>
        <v>105.56879094699225</v>
      </c>
      <c r="K22" s="37" t="s">
        <v>1394</v>
      </c>
      <c r="L22" s="15" t="s">
        <v>1395</v>
      </c>
      <c r="M22" s="15" t="s">
        <v>1396</v>
      </c>
      <c r="N22" s="26">
        <f t="shared" si="5"/>
        <v>98.91808346213293</v>
      </c>
    </row>
    <row r="23" spans="1:14" ht="12.75">
      <c r="A23" s="107" t="s">
        <v>1366</v>
      </c>
      <c r="B23" s="108"/>
      <c r="C23" s="37" t="s">
        <v>1757</v>
      </c>
      <c r="D23" s="15" t="s">
        <v>1757</v>
      </c>
      <c r="E23" s="15" t="s">
        <v>1757</v>
      </c>
      <c r="F23" s="26">
        <v>0</v>
      </c>
      <c r="G23" s="37" t="s">
        <v>1397</v>
      </c>
      <c r="H23" s="15" t="s">
        <v>183</v>
      </c>
      <c r="I23" s="15" t="s">
        <v>1398</v>
      </c>
      <c r="J23" s="26">
        <f t="shared" si="4"/>
        <v>101.83987060250708</v>
      </c>
      <c r="K23" s="37" t="s">
        <v>157</v>
      </c>
      <c r="L23" s="15" t="s">
        <v>2376</v>
      </c>
      <c r="M23" s="15" t="s">
        <v>2278</v>
      </c>
      <c r="N23" s="26">
        <f t="shared" si="5"/>
        <v>100.83102493074792</v>
      </c>
    </row>
    <row r="24" spans="1:14" ht="13.5" thickBot="1">
      <c r="A24" s="109" t="s">
        <v>1369</v>
      </c>
      <c r="B24" s="110"/>
      <c r="C24" s="38" t="s">
        <v>2275</v>
      </c>
      <c r="D24" s="27" t="s">
        <v>2268</v>
      </c>
      <c r="E24" s="27" t="s">
        <v>1757</v>
      </c>
      <c r="F24" s="28">
        <f t="shared" si="3"/>
        <v>0</v>
      </c>
      <c r="G24" s="38" t="s">
        <v>1399</v>
      </c>
      <c r="H24" s="27" t="s">
        <v>1400</v>
      </c>
      <c r="I24" s="27" t="s">
        <v>1401</v>
      </c>
      <c r="J24" s="28">
        <f t="shared" si="4"/>
        <v>111.9560238204306</v>
      </c>
      <c r="K24" s="38" t="s">
        <v>57</v>
      </c>
      <c r="L24" s="27" t="s">
        <v>291</v>
      </c>
      <c r="M24" s="27" t="s">
        <v>310</v>
      </c>
      <c r="N24" s="28">
        <f t="shared" si="5"/>
        <v>98.0392156862745</v>
      </c>
    </row>
    <row r="25" spans="1:14" ht="21" customHeight="1" thickBot="1">
      <c r="A25" s="3"/>
      <c r="B25" s="3"/>
      <c r="C25" s="3"/>
      <c r="D25" s="3"/>
      <c r="E25" s="3"/>
      <c r="F25" s="7"/>
      <c r="G25" s="3"/>
      <c r="H25" s="3"/>
      <c r="I25" s="3"/>
      <c r="J25" s="3"/>
      <c r="K25" s="3"/>
      <c r="L25" s="3"/>
      <c r="M25" s="4"/>
      <c r="N25" s="4"/>
    </row>
    <row r="26" spans="1:14" ht="21.75" customHeight="1">
      <c r="A26" s="101" t="s">
        <v>1919</v>
      </c>
      <c r="B26" s="102"/>
      <c r="C26" s="90" t="s">
        <v>1920</v>
      </c>
      <c r="D26" s="91"/>
      <c r="E26" s="91"/>
      <c r="F26" s="92"/>
      <c r="G26" s="90" t="s">
        <v>1921</v>
      </c>
      <c r="H26" s="91"/>
      <c r="I26" s="91"/>
      <c r="J26" s="92"/>
      <c r="K26" s="90" t="s">
        <v>1922</v>
      </c>
      <c r="L26" s="91"/>
      <c r="M26" s="91"/>
      <c r="N26" s="92"/>
    </row>
    <row r="27" spans="1:14" ht="22.5" customHeight="1" thickBot="1">
      <c r="A27" s="103"/>
      <c r="B27" s="104"/>
      <c r="C27" s="34" t="s">
        <v>1673</v>
      </c>
      <c r="D27" s="17" t="s">
        <v>1674</v>
      </c>
      <c r="E27" s="17" t="s">
        <v>1675</v>
      </c>
      <c r="F27" s="20" t="s">
        <v>1667</v>
      </c>
      <c r="G27" s="34" t="s">
        <v>1673</v>
      </c>
      <c r="H27" s="17" t="s">
        <v>1674</v>
      </c>
      <c r="I27" s="17" t="s">
        <v>1675</v>
      </c>
      <c r="J27" s="20" t="s">
        <v>1667</v>
      </c>
      <c r="K27" s="34" t="s">
        <v>1673</v>
      </c>
      <c r="L27" s="17" t="s">
        <v>1674</v>
      </c>
      <c r="M27" s="17" t="s">
        <v>1675</v>
      </c>
      <c r="N27" s="20" t="s">
        <v>1667</v>
      </c>
    </row>
    <row r="28" spans="1:14" ht="13.5" thickBot="1">
      <c r="A28" s="93" t="s">
        <v>1339</v>
      </c>
      <c r="B28" s="94"/>
      <c r="C28" s="35" t="s">
        <v>2024</v>
      </c>
      <c r="D28" s="22" t="s">
        <v>2025</v>
      </c>
      <c r="E28" s="22" t="s">
        <v>2026</v>
      </c>
      <c r="F28" s="24">
        <f aca="true" t="shared" si="6" ref="F28:F35">IF(D28=0,"0,00",(E28/D28)*100)</f>
        <v>118.15352697095436</v>
      </c>
      <c r="G28" s="35" t="s">
        <v>2028</v>
      </c>
      <c r="H28" s="22" t="s">
        <v>2029</v>
      </c>
      <c r="I28" s="22" t="s">
        <v>2030</v>
      </c>
      <c r="J28" s="24">
        <f aca="true" t="shared" si="7" ref="J28:J35">IF(H28=0,"0,00",(I28/H28)*100)</f>
        <v>112.56965944272446</v>
      </c>
      <c r="K28" s="35" t="s">
        <v>2031</v>
      </c>
      <c r="L28" s="22" t="s">
        <v>1995</v>
      </c>
      <c r="M28" s="22" t="s">
        <v>2032</v>
      </c>
      <c r="N28" s="24">
        <f aca="true" t="shared" si="8" ref="N28:N35">IF(L28=0,"0,00",(M28/L28)*100)</f>
        <v>112.80864197530865</v>
      </c>
    </row>
    <row r="29" spans="1:14" ht="12.75">
      <c r="A29" s="111" t="s">
        <v>1340</v>
      </c>
      <c r="B29" s="112"/>
      <c r="C29" s="36" t="s">
        <v>1310</v>
      </c>
      <c r="D29" s="21" t="s">
        <v>2287</v>
      </c>
      <c r="E29" s="21" t="s">
        <v>1403</v>
      </c>
      <c r="F29" s="25">
        <f t="shared" si="6"/>
        <v>93.27354260089686</v>
      </c>
      <c r="G29" s="36" t="s">
        <v>1404</v>
      </c>
      <c r="H29" s="21" t="s">
        <v>878</v>
      </c>
      <c r="I29" s="21" t="s">
        <v>144</v>
      </c>
      <c r="J29" s="25">
        <f t="shared" si="7"/>
        <v>98.9010989010989</v>
      </c>
      <c r="K29" s="36" t="s">
        <v>2420</v>
      </c>
      <c r="L29" s="21" t="s">
        <v>1877</v>
      </c>
      <c r="M29" s="21" t="s">
        <v>2421</v>
      </c>
      <c r="N29" s="25">
        <f t="shared" si="8"/>
        <v>147.05882352941177</v>
      </c>
    </row>
    <row r="30" spans="1:14" ht="12.75">
      <c r="A30" s="107" t="s">
        <v>1345</v>
      </c>
      <c r="B30" s="108"/>
      <c r="C30" s="37" t="s">
        <v>1079</v>
      </c>
      <c r="D30" s="15" t="s">
        <v>645</v>
      </c>
      <c r="E30" s="15" t="s">
        <v>1406</v>
      </c>
      <c r="F30" s="26">
        <f t="shared" si="6"/>
        <v>139.13824057450628</v>
      </c>
      <c r="G30" s="37" t="s">
        <v>1407</v>
      </c>
      <c r="H30" s="15" t="s">
        <v>193</v>
      </c>
      <c r="I30" s="15" t="s">
        <v>217</v>
      </c>
      <c r="J30" s="26">
        <f t="shared" si="7"/>
        <v>148.64864864864865</v>
      </c>
      <c r="K30" s="37" t="s">
        <v>1405</v>
      </c>
      <c r="L30" s="15" t="s">
        <v>1408</v>
      </c>
      <c r="M30" s="15" t="s">
        <v>208</v>
      </c>
      <c r="N30" s="26">
        <f t="shared" si="8"/>
        <v>133.33333333333331</v>
      </c>
    </row>
    <row r="31" spans="1:14" ht="12.75">
      <c r="A31" s="107" t="s">
        <v>1352</v>
      </c>
      <c r="B31" s="108"/>
      <c r="C31" s="37" t="s">
        <v>1409</v>
      </c>
      <c r="D31" s="15" t="s">
        <v>1335</v>
      </c>
      <c r="E31" s="15" t="s">
        <v>2536</v>
      </c>
      <c r="F31" s="26">
        <f t="shared" si="6"/>
        <v>97.87234042553192</v>
      </c>
      <c r="G31" s="37" t="s">
        <v>9</v>
      </c>
      <c r="H31" s="15" t="s">
        <v>2360</v>
      </c>
      <c r="I31" s="15" t="s">
        <v>2421</v>
      </c>
      <c r="J31" s="26">
        <f t="shared" si="7"/>
        <v>101.01010101010101</v>
      </c>
      <c r="K31" s="37" t="s">
        <v>2019</v>
      </c>
      <c r="L31" s="15" t="s">
        <v>1306</v>
      </c>
      <c r="M31" s="15" t="s">
        <v>422</v>
      </c>
      <c r="N31" s="26">
        <f t="shared" si="8"/>
        <v>29.11392405063291</v>
      </c>
    </row>
    <row r="32" spans="1:14" ht="12.75">
      <c r="A32" s="107" t="s">
        <v>1356</v>
      </c>
      <c r="B32" s="108"/>
      <c r="C32" s="37" t="s">
        <v>2434</v>
      </c>
      <c r="D32" s="15" t="s">
        <v>2337</v>
      </c>
      <c r="E32" s="15" t="s">
        <v>1980</v>
      </c>
      <c r="F32" s="26">
        <f t="shared" si="6"/>
        <v>102.04081632653062</v>
      </c>
      <c r="G32" s="37" t="s">
        <v>1411</v>
      </c>
      <c r="H32" s="15" t="s">
        <v>133</v>
      </c>
      <c r="I32" s="15" t="s">
        <v>208</v>
      </c>
      <c r="J32" s="26">
        <f t="shared" si="7"/>
        <v>92.87925696594426</v>
      </c>
      <c r="K32" s="37" t="s">
        <v>2307</v>
      </c>
      <c r="L32" s="15" t="s">
        <v>2149</v>
      </c>
      <c r="M32" s="15" t="s">
        <v>2495</v>
      </c>
      <c r="N32" s="26">
        <f t="shared" si="8"/>
        <v>101.85185185185186</v>
      </c>
    </row>
    <row r="33" spans="1:14" ht="12.75">
      <c r="A33" s="116" t="s">
        <v>271</v>
      </c>
      <c r="B33" s="108"/>
      <c r="C33" s="37" t="s">
        <v>2383</v>
      </c>
      <c r="D33" s="15" t="s">
        <v>1405</v>
      </c>
      <c r="E33" s="15" t="s">
        <v>2425</v>
      </c>
      <c r="F33" s="26">
        <f t="shared" si="6"/>
        <v>102.29007633587786</v>
      </c>
      <c r="G33" s="37" t="s">
        <v>2000</v>
      </c>
      <c r="H33" s="15" t="s">
        <v>180</v>
      </c>
      <c r="I33" s="15" t="s">
        <v>208</v>
      </c>
      <c r="J33" s="26">
        <f t="shared" si="7"/>
        <v>117.1875</v>
      </c>
      <c r="K33" s="37" t="s">
        <v>2012</v>
      </c>
      <c r="L33" s="15" t="s">
        <v>2321</v>
      </c>
      <c r="M33" s="15" t="s">
        <v>2421</v>
      </c>
      <c r="N33" s="26">
        <f t="shared" si="8"/>
        <v>434.78260869565213</v>
      </c>
    </row>
    <row r="34" spans="1:14" ht="12.75">
      <c r="A34" s="107" t="s">
        <v>1366</v>
      </c>
      <c r="B34" s="108"/>
      <c r="C34" s="37" t="s">
        <v>2367</v>
      </c>
      <c r="D34" s="15" t="s">
        <v>2365</v>
      </c>
      <c r="E34" s="15" t="s">
        <v>2610</v>
      </c>
      <c r="F34" s="26">
        <f t="shared" si="6"/>
        <v>101.22699386503066</v>
      </c>
      <c r="G34" s="37" t="s">
        <v>1768</v>
      </c>
      <c r="H34" s="15" t="s">
        <v>1747</v>
      </c>
      <c r="I34" s="15" t="s">
        <v>16</v>
      </c>
      <c r="J34" s="26">
        <f t="shared" si="7"/>
        <v>105.63380281690141</v>
      </c>
      <c r="K34" s="37" t="s">
        <v>2418</v>
      </c>
      <c r="L34" s="15" t="s">
        <v>2300</v>
      </c>
      <c r="M34" s="15" t="s">
        <v>1413</v>
      </c>
      <c r="N34" s="26">
        <f t="shared" si="8"/>
        <v>120.87912087912088</v>
      </c>
    </row>
    <row r="35" spans="1:14" ht="13.5" thickBot="1">
      <c r="A35" s="109" t="s">
        <v>1369</v>
      </c>
      <c r="B35" s="110"/>
      <c r="C35" s="38" t="s">
        <v>2489</v>
      </c>
      <c r="D35" s="27" t="s">
        <v>2365</v>
      </c>
      <c r="E35" s="27" t="s">
        <v>1414</v>
      </c>
      <c r="F35" s="28">
        <f t="shared" si="6"/>
        <v>193.86503067484662</v>
      </c>
      <c r="G35" s="38" t="s">
        <v>1415</v>
      </c>
      <c r="H35" s="27" t="s">
        <v>1746</v>
      </c>
      <c r="I35" s="27" t="s">
        <v>1415</v>
      </c>
      <c r="J35" s="28">
        <f t="shared" si="7"/>
        <v>104.8780487804878</v>
      </c>
      <c r="K35" s="38" t="s">
        <v>2019</v>
      </c>
      <c r="L35" s="27" t="s">
        <v>1890</v>
      </c>
      <c r="M35" s="27" t="s">
        <v>1878</v>
      </c>
      <c r="N35" s="28">
        <f t="shared" si="8"/>
        <v>68.96551724137932</v>
      </c>
    </row>
    <row r="36" spans="1:14" ht="21" customHeight="1" thickBot="1">
      <c r="A36" s="3"/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4"/>
      <c r="N36" s="4"/>
    </row>
    <row r="37" spans="1:14" ht="13.5" customHeight="1">
      <c r="A37" s="97"/>
      <c r="B37" s="98"/>
      <c r="C37" s="90" t="s">
        <v>2051</v>
      </c>
      <c r="D37" s="91"/>
      <c r="E37" s="91"/>
      <c r="F37" s="92"/>
      <c r="G37" s="90" t="s">
        <v>2052</v>
      </c>
      <c r="H37" s="91"/>
      <c r="I37" s="91"/>
      <c r="J37" s="92"/>
      <c r="K37" s="139"/>
      <c r="L37" s="139"/>
      <c r="M37" s="139"/>
      <c r="N37" s="139"/>
    </row>
    <row r="38" spans="1:14" ht="27" customHeight="1" thickBot="1">
      <c r="A38" s="99"/>
      <c r="B38" s="100"/>
      <c r="C38" s="34" t="s">
        <v>1673</v>
      </c>
      <c r="D38" s="17" t="s">
        <v>1674</v>
      </c>
      <c r="E38" s="17" t="s">
        <v>1675</v>
      </c>
      <c r="F38" s="20" t="s">
        <v>1667</v>
      </c>
      <c r="G38" s="34" t="s">
        <v>1673</v>
      </c>
      <c r="H38" s="17" t="s">
        <v>1674</v>
      </c>
      <c r="I38" s="17" t="s">
        <v>1675</v>
      </c>
      <c r="J38" s="20" t="s">
        <v>1667</v>
      </c>
      <c r="K38" s="3"/>
      <c r="L38" s="3"/>
      <c r="M38" s="4"/>
      <c r="N38" s="4"/>
    </row>
    <row r="39" spans="1:14" ht="13.5" thickBot="1">
      <c r="A39" s="93" t="s">
        <v>1339</v>
      </c>
      <c r="B39" s="94"/>
      <c r="C39" s="35" t="s">
        <v>2113</v>
      </c>
      <c r="D39" s="22" t="s">
        <v>2114</v>
      </c>
      <c r="E39" s="22" t="s">
        <v>2115</v>
      </c>
      <c r="F39" s="24">
        <f aca="true" t="shared" si="9" ref="F39:F46">IF(D39=0,"0,00",(E39/D39)*100)</f>
        <v>101.40090310646863</v>
      </c>
      <c r="G39" s="35" t="s">
        <v>2117</v>
      </c>
      <c r="H39" s="22" t="s">
        <v>2107</v>
      </c>
      <c r="I39" s="22" t="s">
        <v>2108</v>
      </c>
      <c r="J39" s="24">
        <f aca="true" t="shared" si="10" ref="J39:J46">IF(H39=0,"0,00",(I39/H39)*100)</f>
        <v>108.41121495327101</v>
      </c>
      <c r="K39" s="3"/>
      <c r="L39" s="3"/>
      <c r="M39" s="4"/>
      <c r="N39" s="4"/>
    </row>
    <row r="40" spans="1:14" ht="12.75">
      <c r="A40" s="111" t="s">
        <v>1340</v>
      </c>
      <c r="B40" s="112"/>
      <c r="C40" s="36" t="s">
        <v>1416</v>
      </c>
      <c r="D40" s="21" t="s">
        <v>1417</v>
      </c>
      <c r="E40" s="21" t="s">
        <v>1418</v>
      </c>
      <c r="F40" s="25">
        <f t="shared" si="9"/>
        <v>98.34093737038573</v>
      </c>
      <c r="G40" s="36" t="s">
        <v>1735</v>
      </c>
      <c r="H40" s="21" t="s">
        <v>1735</v>
      </c>
      <c r="I40" s="21" t="s">
        <v>1735</v>
      </c>
      <c r="J40" s="25">
        <f t="shared" si="10"/>
        <v>100</v>
      </c>
      <c r="K40" s="3"/>
      <c r="L40" s="3"/>
      <c r="M40" s="4"/>
      <c r="N40" s="4"/>
    </row>
    <row r="41" spans="1:14" ht="12.75">
      <c r="A41" s="107" t="s">
        <v>1345</v>
      </c>
      <c r="B41" s="108"/>
      <c r="C41" s="37" t="s">
        <v>1419</v>
      </c>
      <c r="D41" s="15" t="s">
        <v>1420</v>
      </c>
      <c r="E41" s="15" t="s">
        <v>1421</v>
      </c>
      <c r="F41" s="26">
        <f t="shared" si="9"/>
        <v>100.59891624679152</v>
      </c>
      <c r="G41" s="37" t="s">
        <v>1413</v>
      </c>
      <c r="H41" s="15" t="s">
        <v>1422</v>
      </c>
      <c r="I41" s="15" t="s">
        <v>2394</v>
      </c>
      <c r="J41" s="26">
        <f t="shared" si="10"/>
        <v>110.65573770491804</v>
      </c>
      <c r="K41" s="3"/>
      <c r="L41" s="3"/>
      <c r="M41" s="4"/>
      <c r="N41" s="4"/>
    </row>
    <row r="42" spans="1:14" ht="12.75">
      <c r="A42" s="107" t="s">
        <v>1352</v>
      </c>
      <c r="B42" s="108"/>
      <c r="C42" s="37" t="s">
        <v>1423</v>
      </c>
      <c r="D42" s="15" t="s">
        <v>627</v>
      </c>
      <c r="E42" s="15" t="s">
        <v>1424</v>
      </c>
      <c r="F42" s="26">
        <f t="shared" si="9"/>
        <v>101.79558011049723</v>
      </c>
      <c r="G42" s="37" t="s">
        <v>1757</v>
      </c>
      <c r="H42" s="15" t="s">
        <v>1757</v>
      </c>
      <c r="I42" s="15" t="s">
        <v>1757</v>
      </c>
      <c r="J42" s="26">
        <v>0</v>
      </c>
      <c r="K42" s="3"/>
      <c r="L42" s="3"/>
      <c r="M42" s="4"/>
      <c r="N42" s="4"/>
    </row>
    <row r="43" spans="1:14" ht="12.75">
      <c r="A43" s="107" t="s">
        <v>1356</v>
      </c>
      <c r="B43" s="108"/>
      <c r="C43" s="37" t="s">
        <v>1425</v>
      </c>
      <c r="D43" s="15" t="s">
        <v>183</v>
      </c>
      <c r="E43" s="15" t="s">
        <v>1426</v>
      </c>
      <c r="F43" s="26">
        <f t="shared" si="9"/>
        <v>100.12131014961585</v>
      </c>
      <c r="G43" s="37" t="s">
        <v>2021</v>
      </c>
      <c r="H43" s="15" t="s">
        <v>2321</v>
      </c>
      <c r="I43" s="15" t="s">
        <v>2018</v>
      </c>
      <c r="J43" s="26">
        <f t="shared" si="10"/>
        <v>108.69565217391303</v>
      </c>
      <c r="K43" s="3"/>
      <c r="L43" s="3"/>
      <c r="M43" s="4"/>
      <c r="N43" s="4"/>
    </row>
    <row r="44" spans="1:14" ht="12.75">
      <c r="A44" s="116" t="s">
        <v>271</v>
      </c>
      <c r="B44" s="108"/>
      <c r="C44" s="37" t="s">
        <v>1427</v>
      </c>
      <c r="D44" s="15" t="s">
        <v>1428</v>
      </c>
      <c r="E44" s="15" t="s">
        <v>1429</v>
      </c>
      <c r="F44" s="26">
        <f t="shared" si="9"/>
        <v>101.82998819362456</v>
      </c>
      <c r="G44" s="37" t="s">
        <v>2417</v>
      </c>
      <c r="H44" s="15" t="s">
        <v>353</v>
      </c>
      <c r="I44" s="15" t="s">
        <v>1335</v>
      </c>
      <c r="J44" s="26">
        <f t="shared" si="10"/>
        <v>106.01503759398496</v>
      </c>
      <c r="K44" s="3"/>
      <c r="L44" s="3"/>
      <c r="M44" s="4"/>
      <c r="N44" s="4"/>
    </row>
    <row r="45" spans="1:14" ht="12.75">
      <c r="A45" s="107" t="s">
        <v>1366</v>
      </c>
      <c r="B45" s="108"/>
      <c r="C45" s="37" t="s">
        <v>1300</v>
      </c>
      <c r="D45" s="15" t="s">
        <v>1430</v>
      </c>
      <c r="E45" s="15" t="s">
        <v>1431</v>
      </c>
      <c r="F45" s="26">
        <f t="shared" si="9"/>
        <v>101.82825484764544</v>
      </c>
      <c r="G45" s="37" t="s">
        <v>2267</v>
      </c>
      <c r="H45" s="15" t="s">
        <v>2202</v>
      </c>
      <c r="I45" s="15" t="s">
        <v>2017</v>
      </c>
      <c r="J45" s="26">
        <f t="shared" si="10"/>
        <v>128.57142857142858</v>
      </c>
      <c r="K45" s="3"/>
      <c r="L45" s="3"/>
      <c r="M45" s="4"/>
      <c r="N45" s="4"/>
    </row>
    <row r="46" spans="1:14" ht="13.5" thickBot="1">
      <c r="A46" s="109" t="s">
        <v>1369</v>
      </c>
      <c r="B46" s="110"/>
      <c r="C46" s="38" t="s">
        <v>1432</v>
      </c>
      <c r="D46" s="27" t="s">
        <v>1433</v>
      </c>
      <c r="E46" s="27" t="s">
        <v>2194</v>
      </c>
      <c r="F46" s="28">
        <f t="shared" si="9"/>
        <v>111.5</v>
      </c>
      <c r="G46" s="38" t="s">
        <v>2148</v>
      </c>
      <c r="H46" s="27" t="s">
        <v>2321</v>
      </c>
      <c r="I46" s="27" t="s">
        <v>2321</v>
      </c>
      <c r="J46" s="28">
        <f t="shared" si="10"/>
        <v>100</v>
      </c>
      <c r="K46" s="5"/>
      <c r="L46" s="5"/>
      <c r="M46" s="6"/>
      <c r="N46" s="4"/>
    </row>
    <row r="47" spans="1:14" ht="105.75" customHeight="1">
      <c r="A47" s="5"/>
      <c r="B47" s="5"/>
      <c r="C47" s="5"/>
      <c r="D47" s="5"/>
      <c r="E47" s="5"/>
      <c r="F47" s="8"/>
      <c r="G47" s="5"/>
      <c r="H47" s="5"/>
      <c r="I47" s="5"/>
      <c r="J47" s="5"/>
      <c r="K47" s="5"/>
      <c r="L47" s="5"/>
      <c r="M47" s="5"/>
      <c r="N47" s="6"/>
    </row>
  </sheetData>
  <sheetProtection sheet="1" objects="1" scenarios="1"/>
  <mergeCells count="50">
    <mergeCell ref="B2:I2"/>
    <mergeCell ref="A4:B5"/>
    <mergeCell ref="A1:N1"/>
    <mergeCell ref="A8:B8"/>
    <mergeCell ref="A9:B9"/>
    <mergeCell ref="A6:B6"/>
    <mergeCell ref="A7:B7"/>
    <mergeCell ref="A15:B16"/>
    <mergeCell ref="A12:B12"/>
    <mergeCell ref="A13:B13"/>
    <mergeCell ref="A10:B10"/>
    <mergeCell ref="A11:B11"/>
    <mergeCell ref="A19:B19"/>
    <mergeCell ref="A20:B20"/>
    <mergeCell ref="A17:B17"/>
    <mergeCell ref="A18:B18"/>
    <mergeCell ref="A23:B23"/>
    <mergeCell ref="A24:B24"/>
    <mergeCell ref="A21:B21"/>
    <mergeCell ref="A22:B22"/>
    <mergeCell ref="A28:B28"/>
    <mergeCell ref="A29:B29"/>
    <mergeCell ref="A26:B27"/>
    <mergeCell ref="C26:F26"/>
    <mergeCell ref="A32:B32"/>
    <mergeCell ref="A33:B33"/>
    <mergeCell ref="A30:B30"/>
    <mergeCell ref="A31:B31"/>
    <mergeCell ref="K37:N37"/>
    <mergeCell ref="A40:B40"/>
    <mergeCell ref="A41:B41"/>
    <mergeCell ref="A42:B42"/>
    <mergeCell ref="A37:B38"/>
    <mergeCell ref="A39:B39"/>
    <mergeCell ref="G37:J37"/>
    <mergeCell ref="C37:F37"/>
    <mergeCell ref="A34:B34"/>
    <mergeCell ref="A35:B35"/>
    <mergeCell ref="K4:N4"/>
    <mergeCell ref="K15:N15"/>
    <mergeCell ref="G4:J4"/>
    <mergeCell ref="C4:F4"/>
    <mergeCell ref="C15:F15"/>
    <mergeCell ref="G15:J15"/>
    <mergeCell ref="G26:J26"/>
    <mergeCell ref="K26:N26"/>
    <mergeCell ref="A44:B44"/>
    <mergeCell ref="A45:B45"/>
    <mergeCell ref="A46:B46"/>
    <mergeCell ref="A43:B43"/>
  </mergeCells>
  <printOptions horizontalCentered="1" verticalCentered="1"/>
  <pageMargins left="0" right="0" top="0" bottom="0" header="0.5118110236220472" footer="0.5118110236220472"/>
  <pageSetup firstPageNumber="16" useFirstPageNumber="1" horizontalDpi="600" verticalDpi="600" orientation="landscape" paperSize="9" scale="95" r:id="rId1"/>
  <headerFooter alignWithMargins="0">
    <oddFooter>&amp;C&amp;P</oddFooter>
  </headerFooter>
  <rowBreaks count="2" manualBreakCount="2">
    <brk id="25" max="13" man="1"/>
    <brk id="4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4"/>
  <sheetViews>
    <sheetView showGridLines="0" workbookViewId="0" topLeftCell="A1">
      <pane xSplit="2" ySplit="2" topLeftCell="C30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A46" sqref="A46:B46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554</v>
      </c>
      <c r="B2" s="113" t="s">
        <v>1786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83" t="s">
        <v>556</v>
      </c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4"/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3.2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1434</v>
      </c>
      <c r="B6" s="94"/>
      <c r="C6" s="35" t="s">
        <v>1787</v>
      </c>
      <c r="D6" s="22" t="s">
        <v>1788</v>
      </c>
      <c r="E6" s="22" t="s">
        <v>1789</v>
      </c>
      <c r="F6" s="24">
        <f aca="true" t="shared" si="0" ref="F6:F13">IF(D6=0,"0,00",(E6/D6)*100)</f>
        <v>91.98471492873217</v>
      </c>
      <c r="G6" s="35" t="s">
        <v>1790</v>
      </c>
      <c r="H6" s="22" t="s">
        <v>1791</v>
      </c>
      <c r="I6" s="22" t="s">
        <v>1792</v>
      </c>
      <c r="J6" s="24">
        <f aca="true" t="shared" si="1" ref="J6:J13">IF(H6=0,"0,00",(I6/H6)*100)</f>
        <v>91.08191356242179</v>
      </c>
      <c r="K6" s="35" t="s">
        <v>1794</v>
      </c>
      <c r="L6" s="22" t="s">
        <v>1795</v>
      </c>
      <c r="M6" s="22" t="s">
        <v>1796</v>
      </c>
      <c r="N6" s="24">
        <f aca="true" t="shared" si="2" ref="N6:N13">IF(L6=0,"0,00",(M6/L6)*100)</f>
        <v>126.0909090909091</v>
      </c>
    </row>
    <row r="7" spans="1:14" ht="12.75">
      <c r="A7" s="111" t="s">
        <v>1435</v>
      </c>
      <c r="B7" s="112"/>
      <c r="C7" s="36" t="s">
        <v>1436</v>
      </c>
      <c r="D7" s="21" t="s">
        <v>1437</v>
      </c>
      <c r="E7" s="21" t="s">
        <v>1438</v>
      </c>
      <c r="F7" s="25">
        <f t="shared" si="0"/>
        <v>98.4899845916795</v>
      </c>
      <c r="G7" s="36" t="s">
        <v>1439</v>
      </c>
      <c r="H7" s="21" t="s">
        <v>1440</v>
      </c>
      <c r="I7" s="21" t="s">
        <v>40</v>
      </c>
      <c r="J7" s="25">
        <f t="shared" si="1"/>
        <v>102.1249195106246</v>
      </c>
      <c r="K7" s="36" t="s">
        <v>2201</v>
      </c>
      <c r="L7" s="21" t="s">
        <v>2387</v>
      </c>
      <c r="M7" s="21" t="s">
        <v>1759</v>
      </c>
      <c r="N7" s="25">
        <f t="shared" si="2"/>
        <v>17.26618705035971</v>
      </c>
    </row>
    <row r="8" spans="1:14" ht="12.75">
      <c r="A8" s="107" t="s">
        <v>1441</v>
      </c>
      <c r="B8" s="108"/>
      <c r="C8" s="37" t="s">
        <v>468</v>
      </c>
      <c r="D8" s="15" t="s">
        <v>1442</v>
      </c>
      <c r="E8" s="15" t="s">
        <v>1443</v>
      </c>
      <c r="F8" s="26">
        <f t="shared" si="0"/>
        <v>84.52880579931325</v>
      </c>
      <c r="G8" s="37" t="s">
        <v>468</v>
      </c>
      <c r="H8" s="15" t="s">
        <v>1442</v>
      </c>
      <c r="I8" s="15" t="s">
        <v>1443</v>
      </c>
      <c r="J8" s="26">
        <f t="shared" si="1"/>
        <v>84.52880579931325</v>
      </c>
      <c r="K8" s="37" t="s">
        <v>1757</v>
      </c>
      <c r="L8" s="15" t="s">
        <v>1757</v>
      </c>
      <c r="M8" s="15" t="s">
        <v>1757</v>
      </c>
      <c r="N8" s="26">
        <v>0</v>
      </c>
    </row>
    <row r="9" spans="1:14" ht="12.75">
      <c r="A9" s="107" t="s">
        <v>1444</v>
      </c>
      <c r="B9" s="108"/>
      <c r="C9" s="37" t="s">
        <v>1445</v>
      </c>
      <c r="D9" s="15" t="s">
        <v>1446</v>
      </c>
      <c r="E9" s="15" t="s">
        <v>1447</v>
      </c>
      <c r="F9" s="26">
        <f t="shared" si="0"/>
        <v>90.25796224239804</v>
      </c>
      <c r="G9" s="37" t="s">
        <v>1448</v>
      </c>
      <c r="H9" s="15" t="s">
        <v>1449</v>
      </c>
      <c r="I9" s="15" t="s">
        <v>1447</v>
      </c>
      <c r="J9" s="26">
        <f t="shared" si="1"/>
        <v>90.310021629416</v>
      </c>
      <c r="K9" s="37" t="s">
        <v>2140</v>
      </c>
      <c r="L9" s="15" t="s">
        <v>2312</v>
      </c>
      <c r="M9" s="15" t="s">
        <v>1757</v>
      </c>
      <c r="N9" s="26">
        <f t="shared" si="2"/>
        <v>0</v>
      </c>
    </row>
    <row r="10" spans="1:14" ht="12.75">
      <c r="A10" s="107" t="s">
        <v>1450</v>
      </c>
      <c r="B10" s="108"/>
      <c r="C10" s="37" t="s">
        <v>1451</v>
      </c>
      <c r="D10" s="15" t="s">
        <v>1452</v>
      </c>
      <c r="E10" s="15" t="s">
        <v>1453</v>
      </c>
      <c r="F10" s="26">
        <f t="shared" si="0"/>
        <v>89.07103825136612</v>
      </c>
      <c r="G10" s="37" t="s">
        <v>2166</v>
      </c>
      <c r="H10" s="15" t="s">
        <v>1454</v>
      </c>
      <c r="I10" s="15" t="s">
        <v>1453</v>
      </c>
      <c r="J10" s="26">
        <f t="shared" si="1"/>
        <v>90.53692655832133</v>
      </c>
      <c r="K10" s="37" t="s">
        <v>2275</v>
      </c>
      <c r="L10" s="15" t="s">
        <v>2389</v>
      </c>
      <c r="M10" s="15" t="s">
        <v>1757</v>
      </c>
      <c r="N10" s="26">
        <f t="shared" si="2"/>
        <v>0</v>
      </c>
    </row>
    <row r="11" spans="1:14" ht="12.75">
      <c r="A11" s="107" t="s">
        <v>1455</v>
      </c>
      <c r="B11" s="108"/>
      <c r="C11" s="37" t="s">
        <v>538</v>
      </c>
      <c r="D11" s="15" t="s">
        <v>1456</v>
      </c>
      <c r="E11" s="15" t="s">
        <v>1457</v>
      </c>
      <c r="F11" s="26">
        <f t="shared" si="0"/>
        <v>95.8507803578226</v>
      </c>
      <c r="G11" s="37" t="s">
        <v>1458</v>
      </c>
      <c r="H11" s="15" t="s">
        <v>52</v>
      </c>
      <c r="I11" s="15" t="s">
        <v>1457</v>
      </c>
      <c r="J11" s="26">
        <f t="shared" si="1"/>
        <v>96.07020221289584</v>
      </c>
      <c r="K11" s="37" t="s">
        <v>2432</v>
      </c>
      <c r="L11" s="15" t="s">
        <v>1735</v>
      </c>
      <c r="M11" s="15" t="s">
        <v>1757</v>
      </c>
      <c r="N11" s="26">
        <f t="shared" si="2"/>
        <v>0</v>
      </c>
    </row>
    <row r="12" spans="1:14" ht="12.75">
      <c r="A12" s="107" t="s">
        <v>1459</v>
      </c>
      <c r="B12" s="108"/>
      <c r="C12" s="37" t="s">
        <v>1460</v>
      </c>
      <c r="D12" s="15" t="s">
        <v>1461</v>
      </c>
      <c r="E12" s="15" t="s">
        <v>1462</v>
      </c>
      <c r="F12" s="26">
        <f t="shared" si="0"/>
        <v>96.78742310321257</v>
      </c>
      <c r="G12" s="37" t="s">
        <v>314</v>
      </c>
      <c r="H12" s="15" t="s">
        <v>1463</v>
      </c>
      <c r="I12" s="15" t="s">
        <v>1464</v>
      </c>
      <c r="J12" s="26">
        <f t="shared" si="1"/>
        <v>92.91236182356766</v>
      </c>
      <c r="K12" s="37" t="s">
        <v>2387</v>
      </c>
      <c r="L12" s="15" t="s">
        <v>2330</v>
      </c>
      <c r="M12" s="15" t="s">
        <v>1465</v>
      </c>
      <c r="N12" s="26">
        <f t="shared" si="2"/>
        <v>164.765525982256</v>
      </c>
    </row>
    <row r="13" spans="1:14" ht="13.5" thickBot="1">
      <c r="A13" s="140" t="s">
        <v>272</v>
      </c>
      <c r="B13" s="141"/>
      <c r="C13" s="38" t="s">
        <v>1466</v>
      </c>
      <c r="D13" s="27" t="s">
        <v>1170</v>
      </c>
      <c r="E13" s="27" t="s">
        <v>1467</v>
      </c>
      <c r="F13" s="28">
        <f t="shared" si="0"/>
        <v>84.81717011128775</v>
      </c>
      <c r="G13" s="38" t="s">
        <v>1466</v>
      </c>
      <c r="H13" s="27" t="s">
        <v>1468</v>
      </c>
      <c r="I13" s="27" t="s">
        <v>1469</v>
      </c>
      <c r="J13" s="28">
        <f t="shared" si="1"/>
        <v>84.94949494949495</v>
      </c>
      <c r="K13" s="38" t="s">
        <v>1757</v>
      </c>
      <c r="L13" s="27" t="s">
        <v>2540</v>
      </c>
      <c r="M13" s="27" t="s">
        <v>1336</v>
      </c>
      <c r="N13" s="28">
        <f t="shared" si="2"/>
        <v>76.82926829268293</v>
      </c>
    </row>
    <row r="14" spans="1:14" ht="21" customHeight="1" thickBot="1">
      <c r="A14" s="3"/>
      <c r="B14" s="3"/>
      <c r="C14" s="3"/>
      <c r="D14" s="3"/>
      <c r="E14" s="3"/>
      <c r="F14" s="7"/>
      <c r="G14" s="3"/>
      <c r="H14" s="3"/>
      <c r="I14" s="3"/>
      <c r="J14" s="3"/>
      <c r="K14" s="3"/>
      <c r="L14" s="3"/>
      <c r="M14" s="4"/>
      <c r="N14" s="4"/>
    </row>
    <row r="15" spans="1:14" ht="21" customHeight="1">
      <c r="A15" s="101" t="s">
        <v>1805</v>
      </c>
      <c r="B15" s="102"/>
      <c r="C15" s="90" t="s">
        <v>1806</v>
      </c>
      <c r="D15" s="91"/>
      <c r="E15" s="91"/>
      <c r="F15" s="92"/>
      <c r="G15" s="90" t="s">
        <v>1666</v>
      </c>
      <c r="H15" s="91"/>
      <c r="I15" s="91"/>
      <c r="J15" s="92"/>
      <c r="K15" s="90" t="s">
        <v>1807</v>
      </c>
      <c r="L15" s="91"/>
      <c r="M15" s="91"/>
      <c r="N15" s="92"/>
    </row>
    <row r="16" spans="1:14" ht="23.25" customHeight="1" thickBot="1">
      <c r="A16" s="103"/>
      <c r="B16" s="104"/>
      <c r="C16" s="34" t="s">
        <v>1673</v>
      </c>
      <c r="D16" s="17" t="s">
        <v>1674</v>
      </c>
      <c r="E16" s="17" t="s">
        <v>1675</v>
      </c>
      <c r="F16" s="20" t="s">
        <v>1667</v>
      </c>
      <c r="G16" s="34" t="s">
        <v>1673</v>
      </c>
      <c r="H16" s="17" t="s">
        <v>1674</v>
      </c>
      <c r="I16" s="17" t="s">
        <v>1675</v>
      </c>
      <c r="J16" s="20" t="s">
        <v>1667</v>
      </c>
      <c r="K16" s="34" t="s">
        <v>1673</v>
      </c>
      <c r="L16" s="17" t="s">
        <v>1674</v>
      </c>
      <c r="M16" s="17" t="s">
        <v>1675</v>
      </c>
      <c r="N16" s="20" t="s">
        <v>1667</v>
      </c>
    </row>
    <row r="17" spans="1:14" ht="13.5" thickBot="1">
      <c r="A17" s="93" t="s">
        <v>1434</v>
      </c>
      <c r="B17" s="94"/>
      <c r="C17" s="35" t="s">
        <v>1901</v>
      </c>
      <c r="D17" s="22" t="s">
        <v>1902</v>
      </c>
      <c r="E17" s="22" t="s">
        <v>1903</v>
      </c>
      <c r="F17" s="24">
        <f aca="true" t="shared" si="3" ref="F17:F24">IF(D17=0,"0,00",(E17/D17)*100)</f>
        <v>90.65294415387211</v>
      </c>
      <c r="G17" s="35" t="s">
        <v>1904</v>
      </c>
      <c r="H17" s="22" t="s">
        <v>1905</v>
      </c>
      <c r="I17" s="22" t="s">
        <v>1906</v>
      </c>
      <c r="J17" s="24">
        <f aca="true" t="shared" si="4" ref="J17:J24">IF(H17=0,"0,00",(I17/H17)*100)</f>
        <v>87.93678044839426</v>
      </c>
      <c r="K17" s="35" t="s">
        <v>1907</v>
      </c>
      <c r="L17" s="22" t="s">
        <v>1908</v>
      </c>
      <c r="M17" s="22" t="s">
        <v>1909</v>
      </c>
      <c r="N17" s="24">
        <f aca="true" t="shared" si="5" ref="N17:N24">IF(L17=0,"0,00",(M17/L17)*100)</f>
        <v>97.18759231905464</v>
      </c>
    </row>
    <row r="18" spans="1:14" ht="12.75">
      <c r="A18" s="111" t="s">
        <v>1435</v>
      </c>
      <c r="B18" s="112"/>
      <c r="C18" s="36" t="s">
        <v>2490</v>
      </c>
      <c r="D18" s="21" t="s">
        <v>2460</v>
      </c>
      <c r="E18" s="21" t="s">
        <v>1470</v>
      </c>
      <c r="F18" s="25">
        <f t="shared" si="3"/>
        <v>148.586118251928</v>
      </c>
      <c r="G18" s="36" t="s">
        <v>1247</v>
      </c>
      <c r="H18" s="21" t="s">
        <v>1256</v>
      </c>
      <c r="I18" s="21" t="s">
        <v>2028</v>
      </c>
      <c r="J18" s="25">
        <f t="shared" si="4"/>
        <v>95.21817095038853</v>
      </c>
      <c r="K18" s="36" t="s">
        <v>1471</v>
      </c>
      <c r="L18" s="21" t="s">
        <v>137</v>
      </c>
      <c r="M18" s="21" t="s">
        <v>629</v>
      </c>
      <c r="N18" s="25">
        <f t="shared" si="5"/>
        <v>86.64412510566358</v>
      </c>
    </row>
    <row r="19" spans="1:14" ht="12.75">
      <c r="A19" s="107" t="s">
        <v>1441</v>
      </c>
      <c r="B19" s="108"/>
      <c r="C19" s="37" t="s">
        <v>1472</v>
      </c>
      <c r="D19" s="15" t="s">
        <v>1473</v>
      </c>
      <c r="E19" s="15" t="s">
        <v>1997</v>
      </c>
      <c r="F19" s="26">
        <f t="shared" si="3"/>
        <v>78.90070921985816</v>
      </c>
      <c r="G19" s="37" t="s">
        <v>1474</v>
      </c>
      <c r="H19" s="15" t="s">
        <v>2505</v>
      </c>
      <c r="I19" s="15" t="s">
        <v>1475</v>
      </c>
      <c r="J19" s="26">
        <f t="shared" si="4"/>
        <v>79.47819314641744</v>
      </c>
      <c r="K19" s="37" t="s">
        <v>1476</v>
      </c>
      <c r="L19" s="15" t="s">
        <v>1477</v>
      </c>
      <c r="M19" s="15" t="s">
        <v>621</v>
      </c>
      <c r="N19" s="26">
        <f t="shared" si="5"/>
        <v>97.02457956015525</v>
      </c>
    </row>
    <row r="20" spans="1:14" ht="12.75">
      <c r="A20" s="107" t="s">
        <v>1444</v>
      </c>
      <c r="B20" s="108"/>
      <c r="C20" s="37" t="s">
        <v>1478</v>
      </c>
      <c r="D20" s="15" t="s">
        <v>135</v>
      </c>
      <c r="E20" s="15" t="s">
        <v>1479</v>
      </c>
      <c r="F20" s="26">
        <f t="shared" si="3"/>
        <v>77.59764185703759</v>
      </c>
      <c r="G20" s="37" t="s">
        <v>1157</v>
      </c>
      <c r="H20" s="15" t="s">
        <v>1480</v>
      </c>
      <c r="I20" s="15" t="s">
        <v>586</v>
      </c>
      <c r="J20" s="26">
        <f t="shared" si="4"/>
        <v>89.82035928143712</v>
      </c>
      <c r="K20" s="37" t="s">
        <v>1482</v>
      </c>
      <c r="L20" s="15" t="s">
        <v>1483</v>
      </c>
      <c r="M20" s="15" t="s">
        <v>1990</v>
      </c>
      <c r="N20" s="26">
        <f t="shared" si="5"/>
        <v>100.104821802935</v>
      </c>
    </row>
    <row r="21" spans="1:14" ht="12.75">
      <c r="A21" s="107" t="s">
        <v>1450</v>
      </c>
      <c r="B21" s="108"/>
      <c r="C21" s="37" t="s">
        <v>1160</v>
      </c>
      <c r="D21" s="15" t="s">
        <v>308</v>
      </c>
      <c r="E21" s="15" t="s">
        <v>1484</v>
      </c>
      <c r="F21" s="26">
        <f t="shared" si="3"/>
        <v>78.32512315270937</v>
      </c>
      <c r="G21" s="37" t="s">
        <v>763</v>
      </c>
      <c r="H21" s="15" t="s">
        <v>197</v>
      </c>
      <c r="I21" s="15" t="s">
        <v>2236</v>
      </c>
      <c r="J21" s="26">
        <f t="shared" si="4"/>
        <v>87.17622080679406</v>
      </c>
      <c r="K21" s="37" t="s">
        <v>1486</v>
      </c>
      <c r="L21" s="15" t="s">
        <v>1487</v>
      </c>
      <c r="M21" s="15" t="s">
        <v>1488</v>
      </c>
      <c r="N21" s="26">
        <f t="shared" si="5"/>
        <v>94.63834092058676</v>
      </c>
    </row>
    <row r="22" spans="1:14" ht="12.75">
      <c r="A22" s="107" t="s">
        <v>1455</v>
      </c>
      <c r="B22" s="108"/>
      <c r="C22" s="37" t="s">
        <v>1489</v>
      </c>
      <c r="D22" s="15" t="s">
        <v>141</v>
      </c>
      <c r="E22" s="15" t="s">
        <v>1490</v>
      </c>
      <c r="F22" s="26">
        <f t="shared" si="3"/>
        <v>86.67992047713717</v>
      </c>
      <c r="G22" s="37" t="s">
        <v>1491</v>
      </c>
      <c r="H22" s="15" t="s">
        <v>1492</v>
      </c>
      <c r="I22" s="15" t="s">
        <v>1493</v>
      </c>
      <c r="J22" s="26">
        <f t="shared" si="4"/>
        <v>99.21780986762936</v>
      </c>
      <c r="K22" s="37" t="s">
        <v>1494</v>
      </c>
      <c r="L22" s="15" t="s">
        <v>1495</v>
      </c>
      <c r="M22" s="15" t="s">
        <v>1496</v>
      </c>
      <c r="N22" s="26">
        <f t="shared" si="5"/>
        <v>93.72294372294373</v>
      </c>
    </row>
    <row r="23" spans="1:14" ht="12.75">
      <c r="A23" s="107" t="s">
        <v>1459</v>
      </c>
      <c r="B23" s="108"/>
      <c r="C23" s="37" t="s">
        <v>1497</v>
      </c>
      <c r="D23" s="15" t="s">
        <v>1498</v>
      </c>
      <c r="E23" s="15" t="s">
        <v>691</v>
      </c>
      <c r="F23" s="26">
        <f t="shared" si="3"/>
        <v>136.6132723112128</v>
      </c>
      <c r="G23" s="37" t="s">
        <v>1499</v>
      </c>
      <c r="H23" s="15" t="s">
        <v>1500</v>
      </c>
      <c r="I23" s="15" t="s">
        <v>1501</v>
      </c>
      <c r="J23" s="26">
        <f t="shared" si="4"/>
        <v>86.13114204259601</v>
      </c>
      <c r="K23" s="37" t="s">
        <v>2514</v>
      </c>
      <c r="L23" s="15" t="s">
        <v>1502</v>
      </c>
      <c r="M23" s="15" t="s">
        <v>1503</v>
      </c>
      <c r="N23" s="26">
        <f t="shared" si="5"/>
        <v>100.47478506351854</v>
      </c>
    </row>
    <row r="24" spans="1:14" ht="13.5" customHeight="1" thickBot="1">
      <c r="A24" s="140" t="s">
        <v>272</v>
      </c>
      <c r="B24" s="141"/>
      <c r="C24" s="38" t="s">
        <v>2465</v>
      </c>
      <c r="D24" s="27" t="s">
        <v>1504</v>
      </c>
      <c r="E24" s="27" t="s">
        <v>1505</v>
      </c>
      <c r="F24" s="28">
        <f t="shared" si="3"/>
        <v>69.82193064667291</v>
      </c>
      <c r="G24" s="38" t="s">
        <v>178</v>
      </c>
      <c r="H24" s="27" t="s">
        <v>724</v>
      </c>
      <c r="I24" s="27" t="s">
        <v>231</v>
      </c>
      <c r="J24" s="28">
        <f t="shared" si="4"/>
        <v>86.06600314300681</v>
      </c>
      <c r="K24" s="38" t="s">
        <v>1481</v>
      </c>
      <c r="L24" s="27" t="s">
        <v>1506</v>
      </c>
      <c r="M24" s="27" t="s">
        <v>2483</v>
      </c>
      <c r="N24" s="28">
        <f t="shared" si="5"/>
        <v>91.43968871595331</v>
      </c>
    </row>
    <row r="25" spans="1:14" ht="21" customHeight="1" thickBot="1">
      <c r="A25" s="3"/>
      <c r="B25" s="3"/>
      <c r="C25" s="3"/>
      <c r="D25" s="3"/>
      <c r="E25" s="3"/>
      <c r="F25" s="7"/>
      <c r="G25" s="3"/>
      <c r="H25" s="3"/>
      <c r="I25" s="3"/>
      <c r="J25" s="3"/>
      <c r="K25" s="3"/>
      <c r="L25" s="3"/>
      <c r="M25" s="4"/>
      <c r="N25" s="4"/>
    </row>
    <row r="26" spans="1:14" ht="14.25" customHeight="1">
      <c r="A26" s="101" t="s">
        <v>1919</v>
      </c>
      <c r="B26" s="102"/>
      <c r="C26" s="90" t="s">
        <v>1920</v>
      </c>
      <c r="D26" s="91"/>
      <c r="E26" s="91"/>
      <c r="F26" s="92"/>
      <c r="G26" s="90" t="s">
        <v>1921</v>
      </c>
      <c r="H26" s="91"/>
      <c r="I26" s="91"/>
      <c r="J26" s="92"/>
      <c r="K26" s="90" t="s">
        <v>1922</v>
      </c>
      <c r="L26" s="91"/>
      <c r="M26" s="91"/>
      <c r="N26" s="92"/>
    </row>
    <row r="27" spans="1:14" ht="23.25" customHeight="1" thickBot="1">
      <c r="A27" s="103"/>
      <c r="B27" s="104"/>
      <c r="C27" s="34" t="s">
        <v>1673</v>
      </c>
      <c r="D27" s="17" t="s">
        <v>1674</v>
      </c>
      <c r="E27" s="17" t="s">
        <v>1675</v>
      </c>
      <c r="F27" s="20" t="s">
        <v>1667</v>
      </c>
      <c r="G27" s="34" t="s">
        <v>1673</v>
      </c>
      <c r="H27" s="17" t="s">
        <v>1674</v>
      </c>
      <c r="I27" s="17" t="s">
        <v>1675</v>
      </c>
      <c r="J27" s="20" t="s">
        <v>1667</v>
      </c>
      <c r="K27" s="34" t="s">
        <v>1673</v>
      </c>
      <c r="L27" s="17" t="s">
        <v>1674</v>
      </c>
      <c r="M27" s="17" t="s">
        <v>1675</v>
      </c>
      <c r="N27" s="20" t="s">
        <v>1667</v>
      </c>
    </row>
    <row r="28" spans="1:14" ht="13.5" thickBot="1">
      <c r="A28" s="93" t="s">
        <v>1434</v>
      </c>
      <c r="B28" s="94"/>
      <c r="C28" s="35" t="s">
        <v>2034</v>
      </c>
      <c r="D28" s="22" t="s">
        <v>2035</v>
      </c>
      <c r="E28" s="22" t="s">
        <v>2036</v>
      </c>
      <c r="F28" s="24">
        <f aca="true" t="shared" si="6" ref="F28:F35">IF(D28=0,"0,00",(E28/D28)*100)</f>
        <v>83.10715009114847</v>
      </c>
      <c r="G28" s="35" t="s">
        <v>2037</v>
      </c>
      <c r="H28" s="22" t="s">
        <v>2038</v>
      </c>
      <c r="I28" s="22" t="s">
        <v>2039</v>
      </c>
      <c r="J28" s="24">
        <f aca="true" t="shared" si="7" ref="J28:J35">IF(H28=0,"0,00",(I28/H28)*100)</f>
        <v>109.69479353680431</v>
      </c>
      <c r="K28" s="35" t="s">
        <v>2040</v>
      </c>
      <c r="L28" s="22" t="s">
        <v>2041</v>
      </c>
      <c r="M28" s="22" t="s">
        <v>2042</v>
      </c>
      <c r="N28" s="24">
        <f aca="true" t="shared" si="8" ref="N28:N35">IF(L28=0,"0,00",(M28/L28)*100)</f>
        <v>150.29013539651837</v>
      </c>
    </row>
    <row r="29" spans="1:14" ht="12.75">
      <c r="A29" s="111" t="s">
        <v>1435</v>
      </c>
      <c r="B29" s="112"/>
      <c r="C29" s="36" t="s">
        <v>2468</v>
      </c>
      <c r="D29" s="21" t="s">
        <v>1507</v>
      </c>
      <c r="E29" s="21" t="s">
        <v>208</v>
      </c>
      <c r="F29" s="25">
        <f t="shared" si="6"/>
        <v>135.74660633484163</v>
      </c>
      <c r="G29" s="36" t="s">
        <v>1384</v>
      </c>
      <c r="H29" s="21" t="s">
        <v>1409</v>
      </c>
      <c r="I29" s="21" t="s">
        <v>901</v>
      </c>
      <c r="J29" s="25">
        <f t="shared" si="7"/>
        <v>111.03448275862068</v>
      </c>
      <c r="K29" s="36" t="s">
        <v>2201</v>
      </c>
      <c r="L29" s="21" t="s">
        <v>2019</v>
      </c>
      <c r="M29" s="21" t="s">
        <v>1738</v>
      </c>
      <c r="N29" s="25">
        <f t="shared" si="8"/>
        <v>125</v>
      </c>
    </row>
    <row r="30" spans="1:14" ht="12.75">
      <c r="A30" s="107" t="s">
        <v>1441</v>
      </c>
      <c r="B30" s="108"/>
      <c r="C30" s="37" t="s">
        <v>1508</v>
      </c>
      <c r="D30" s="15" t="s">
        <v>1509</v>
      </c>
      <c r="E30" s="15" t="s">
        <v>1997</v>
      </c>
      <c r="F30" s="26">
        <f t="shared" si="6"/>
        <v>89.71774193548387</v>
      </c>
      <c r="G30" s="37" t="s">
        <v>2375</v>
      </c>
      <c r="H30" s="15" t="s">
        <v>1510</v>
      </c>
      <c r="I30" s="15" t="s">
        <v>809</v>
      </c>
      <c r="J30" s="26">
        <f t="shared" si="7"/>
        <v>87.28179551122194</v>
      </c>
      <c r="K30" s="37" t="s">
        <v>2169</v>
      </c>
      <c r="L30" s="15" t="s">
        <v>1759</v>
      </c>
      <c r="M30" s="15" t="s">
        <v>2421</v>
      </c>
      <c r="N30" s="26">
        <f t="shared" si="8"/>
        <v>416.6666666666667</v>
      </c>
    </row>
    <row r="31" spans="1:14" ht="12.75">
      <c r="A31" s="107" t="s">
        <v>1444</v>
      </c>
      <c r="B31" s="108"/>
      <c r="C31" s="37" t="s">
        <v>177</v>
      </c>
      <c r="D31" s="15" t="s">
        <v>1511</v>
      </c>
      <c r="E31" s="15" t="s">
        <v>1795</v>
      </c>
      <c r="F31" s="26">
        <f t="shared" si="6"/>
        <v>89.57654723127035</v>
      </c>
      <c r="G31" s="37" t="s">
        <v>1512</v>
      </c>
      <c r="H31" s="15" t="s">
        <v>2252</v>
      </c>
      <c r="I31" s="15" t="s">
        <v>2244</v>
      </c>
      <c r="J31" s="26">
        <f t="shared" si="7"/>
        <v>105.48523206751055</v>
      </c>
      <c r="K31" s="37" t="s">
        <v>2259</v>
      </c>
      <c r="L31" s="15" t="s">
        <v>2389</v>
      </c>
      <c r="M31" s="15" t="s">
        <v>2421</v>
      </c>
      <c r="N31" s="26">
        <f t="shared" si="8"/>
        <v>125</v>
      </c>
    </row>
    <row r="32" spans="1:14" ht="12.75">
      <c r="A32" s="107" t="s">
        <v>1450</v>
      </c>
      <c r="B32" s="108"/>
      <c r="C32" s="37" t="s">
        <v>225</v>
      </c>
      <c r="D32" s="15" t="s">
        <v>1402</v>
      </c>
      <c r="E32" s="15" t="s">
        <v>2007</v>
      </c>
      <c r="F32" s="26">
        <f t="shared" si="6"/>
        <v>81.74342105263158</v>
      </c>
      <c r="G32" s="37" t="s">
        <v>638</v>
      </c>
      <c r="H32" s="15" t="s">
        <v>1794</v>
      </c>
      <c r="I32" s="15" t="s">
        <v>2446</v>
      </c>
      <c r="J32" s="26">
        <f t="shared" si="7"/>
        <v>127.27272727272727</v>
      </c>
      <c r="K32" s="37" t="s">
        <v>362</v>
      </c>
      <c r="L32" s="15" t="s">
        <v>2441</v>
      </c>
      <c r="M32" s="15" t="s">
        <v>1413</v>
      </c>
      <c r="N32" s="26">
        <f t="shared" si="8"/>
        <v>106.79611650485437</v>
      </c>
    </row>
    <row r="33" spans="1:14" ht="12.75">
      <c r="A33" s="107" t="s">
        <v>1455</v>
      </c>
      <c r="B33" s="108"/>
      <c r="C33" s="37" t="s">
        <v>1412</v>
      </c>
      <c r="D33" s="15" t="s">
        <v>48</v>
      </c>
      <c r="E33" s="15" t="s">
        <v>2382</v>
      </c>
      <c r="F33" s="26">
        <f t="shared" si="6"/>
        <v>102.10526315789474</v>
      </c>
      <c r="G33" s="37" t="s">
        <v>1410</v>
      </c>
      <c r="H33" s="15" t="s">
        <v>2476</v>
      </c>
      <c r="I33" s="15" t="s">
        <v>2414</v>
      </c>
      <c r="J33" s="26">
        <f t="shared" si="7"/>
        <v>101.62162162162163</v>
      </c>
      <c r="K33" s="37" t="s">
        <v>1736</v>
      </c>
      <c r="L33" s="15" t="s">
        <v>1697</v>
      </c>
      <c r="M33" s="15" t="s">
        <v>1697</v>
      </c>
      <c r="N33" s="26">
        <f t="shared" si="8"/>
        <v>100</v>
      </c>
    </row>
    <row r="34" spans="1:14" ht="12.75">
      <c r="A34" s="107" t="s">
        <v>1459</v>
      </c>
      <c r="B34" s="108"/>
      <c r="C34" s="37" t="s">
        <v>2106</v>
      </c>
      <c r="D34" s="15" t="s">
        <v>2027</v>
      </c>
      <c r="E34" s="15" t="s">
        <v>492</v>
      </c>
      <c r="F34" s="26">
        <f t="shared" si="6"/>
        <v>61.33333333333333</v>
      </c>
      <c r="G34" s="37" t="s">
        <v>1515</v>
      </c>
      <c r="H34" s="15" t="s">
        <v>1516</v>
      </c>
      <c r="I34" s="15" t="s">
        <v>1517</v>
      </c>
      <c r="J34" s="26">
        <f t="shared" si="7"/>
        <v>126.08200455580865</v>
      </c>
      <c r="K34" s="37" t="s">
        <v>794</v>
      </c>
      <c r="L34" s="15" t="s">
        <v>202</v>
      </c>
      <c r="M34" s="15" t="s">
        <v>781</v>
      </c>
      <c r="N34" s="26">
        <f t="shared" si="8"/>
        <v>138.5665529010239</v>
      </c>
    </row>
    <row r="35" spans="1:14" ht="13.5" customHeight="1" thickBot="1">
      <c r="A35" s="140" t="s">
        <v>272</v>
      </c>
      <c r="B35" s="141"/>
      <c r="C35" s="38" t="s">
        <v>2401</v>
      </c>
      <c r="D35" s="27" t="s">
        <v>277</v>
      </c>
      <c r="E35" s="27" t="s">
        <v>2087</v>
      </c>
      <c r="F35" s="28">
        <f t="shared" si="6"/>
        <v>80.37825059101655</v>
      </c>
      <c r="G35" s="38" t="s">
        <v>1518</v>
      </c>
      <c r="H35" s="27" t="s">
        <v>1310</v>
      </c>
      <c r="I35" s="27" t="s">
        <v>2381</v>
      </c>
      <c r="J35" s="28">
        <f t="shared" si="7"/>
        <v>119.70074812967582</v>
      </c>
      <c r="K35" s="38" t="s">
        <v>2484</v>
      </c>
      <c r="L35" s="27" t="s">
        <v>2019</v>
      </c>
      <c r="M35" s="27" t="s">
        <v>2411</v>
      </c>
      <c r="N35" s="28">
        <f t="shared" si="8"/>
        <v>625</v>
      </c>
    </row>
    <row r="36" spans="1:14" ht="21" customHeight="1" thickBot="1">
      <c r="A36" s="3"/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4"/>
      <c r="N36" s="4"/>
    </row>
    <row r="37" spans="1:14" ht="13.5" customHeight="1">
      <c r="A37" s="97"/>
      <c r="B37" s="98"/>
      <c r="C37" s="90" t="s">
        <v>2051</v>
      </c>
      <c r="D37" s="91"/>
      <c r="E37" s="91"/>
      <c r="F37" s="92"/>
      <c r="G37" s="90" t="s">
        <v>2052</v>
      </c>
      <c r="H37" s="91"/>
      <c r="I37" s="91"/>
      <c r="J37" s="92"/>
      <c r="K37" s="139"/>
      <c r="L37" s="139"/>
      <c r="M37" s="139"/>
      <c r="N37" s="139"/>
    </row>
    <row r="38" spans="1:14" ht="34.5" thickBot="1">
      <c r="A38" s="99"/>
      <c r="B38" s="100"/>
      <c r="C38" s="34" t="s">
        <v>1673</v>
      </c>
      <c r="D38" s="17" t="s">
        <v>1674</v>
      </c>
      <c r="E38" s="17" t="s">
        <v>1675</v>
      </c>
      <c r="F38" s="20" t="s">
        <v>1667</v>
      </c>
      <c r="G38" s="34" t="s">
        <v>1673</v>
      </c>
      <c r="H38" s="17" t="s">
        <v>1674</v>
      </c>
      <c r="I38" s="17" t="s">
        <v>1675</v>
      </c>
      <c r="J38" s="20" t="s">
        <v>1667</v>
      </c>
      <c r="K38" s="3"/>
      <c r="L38" s="3"/>
      <c r="M38" s="4"/>
      <c r="N38" s="4"/>
    </row>
    <row r="39" spans="1:14" ht="13.5" thickBot="1">
      <c r="A39" s="142" t="s">
        <v>1434</v>
      </c>
      <c r="B39" s="143"/>
      <c r="C39" s="69" t="s">
        <v>2118</v>
      </c>
      <c r="D39" s="70" t="s">
        <v>2119</v>
      </c>
      <c r="E39" s="70" t="s">
        <v>2120</v>
      </c>
      <c r="F39" s="71">
        <f aca="true" t="shared" si="9" ref="F39:F46">IF(D39=0,"0,00",(E39/D39)*100)</f>
        <v>82.89351708794264</v>
      </c>
      <c r="G39" s="69" t="s">
        <v>2123</v>
      </c>
      <c r="H39" s="70" t="s">
        <v>2124</v>
      </c>
      <c r="I39" s="70" t="s">
        <v>2125</v>
      </c>
      <c r="J39" s="71">
        <f aca="true" t="shared" si="10" ref="J39:J46">IF(H39=0,"0,00",(I39/H39)*100)</f>
        <v>100.57736720554273</v>
      </c>
      <c r="K39" s="3"/>
      <c r="L39" s="3"/>
      <c r="M39" s="4"/>
      <c r="N39" s="4"/>
    </row>
    <row r="40" spans="1:14" ht="12.75">
      <c r="A40" s="111" t="s">
        <v>1435</v>
      </c>
      <c r="B40" s="112"/>
      <c r="C40" s="36" t="s">
        <v>637</v>
      </c>
      <c r="D40" s="21" t="s">
        <v>1519</v>
      </c>
      <c r="E40" s="21" t="s">
        <v>1292</v>
      </c>
      <c r="F40" s="25">
        <f t="shared" si="9"/>
        <v>86.90386071158214</v>
      </c>
      <c r="G40" s="36" t="s">
        <v>2410</v>
      </c>
      <c r="H40" s="21" t="s">
        <v>2410</v>
      </c>
      <c r="I40" s="21" t="s">
        <v>2410</v>
      </c>
      <c r="J40" s="25">
        <f t="shared" si="10"/>
        <v>100</v>
      </c>
      <c r="K40" s="3"/>
      <c r="L40" s="3"/>
      <c r="M40" s="4"/>
      <c r="N40" s="4"/>
    </row>
    <row r="41" spans="1:14" ht="12.75">
      <c r="A41" s="107" t="s">
        <v>1441</v>
      </c>
      <c r="B41" s="108"/>
      <c r="C41" s="37" t="s">
        <v>1475</v>
      </c>
      <c r="D41" s="15" t="s">
        <v>2518</v>
      </c>
      <c r="E41" s="15" t="s">
        <v>636</v>
      </c>
      <c r="F41" s="26">
        <f t="shared" si="9"/>
        <v>74.44444444444444</v>
      </c>
      <c r="G41" s="37" t="s">
        <v>2010</v>
      </c>
      <c r="H41" s="15" t="s">
        <v>2010</v>
      </c>
      <c r="I41" s="15" t="s">
        <v>893</v>
      </c>
      <c r="J41" s="26">
        <f t="shared" si="10"/>
        <v>86.66666666666667</v>
      </c>
      <c r="K41" s="3"/>
      <c r="L41" s="3"/>
      <c r="M41" s="4"/>
      <c r="N41" s="4"/>
    </row>
    <row r="42" spans="1:14" ht="12.75">
      <c r="A42" s="107" t="s">
        <v>1444</v>
      </c>
      <c r="B42" s="108"/>
      <c r="C42" s="37" t="s">
        <v>1315</v>
      </c>
      <c r="D42" s="15" t="s">
        <v>39</v>
      </c>
      <c r="E42" s="15" t="s">
        <v>1520</v>
      </c>
      <c r="F42" s="26">
        <f t="shared" si="9"/>
        <v>80.58285327007793</v>
      </c>
      <c r="G42" s="37" t="s">
        <v>1304</v>
      </c>
      <c r="H42" s="15" t="s">
        <v>353</v>
      </c>
      <c r="I42" s="15" t="s">
        <v>1304</v>
      </c>
      <c r="J42" s="26">
        <f t="shared" si="10"/>
        <v>100.75187969924812</v>
      </c>
      <c r="K42" s="3"/>
      <c r="L42" s="3"/>
      <c r="M42" s="4"/>
      <c r="N42" s="4"/>
    </row>
    <row r="43" spans="1:14" ht="12.75">
      <c r="A43" s="107" t="s">
        <v>1450</v>
      </c>
      <c r="B43" s="108"/>
      <c r="C43" s="37" t="s">
        <v>725</v>
      </c>
      <c r="D43" s="15" t="s">
        <v>1521</v>
      </c>
      <c r="E43" s="15" t="s">
        <v>1154</v>
      </c>
      <c r="F43" s="26">
        <f t="shared" si="9"/>
        <v>83.62919132149902</v>
      </c>
      <c r="G43" s="37" t="s">
        <v>1415</v>
      </c>
      <c r="H43" s="15" t="s">
        <v>422</v>
      </c>
      <c r="I43" s="15" t="s">
        <v>2478</v>
      </c>
      <c r="J43" s="26">
        <f t="shared" si="10"/>
        <v>110.86956521739131</v>
      </c>
      <c r="K43" s="3"/>
      <c r="L43" s="3"/>
      <c r="M43" s="4"/>
      <c r="N43" s="4"/>
    </row>
    <row r="44" spans="1:14" ht="12.75">
      <c r="A44" s="107" t="s">
        <v>1455</v>
      </c>
      <c r="B44" s="108"/>
      <c r="C44" s="37" t="s">
        <v>1522</v>
      </c>
      <c r="D44" s="15" t="s">
        <v>1523</v>
      </c>
      <c r="E44" s="15" t="s">
        <v>1524</v>
      </c>
      <c r="F44" s="26">
        <f t="shared" si="9"/>
        <v>92.66770670826833</v>
      </c>
      <c r="G44" s="37" t="s">
        <v>1890</v>
      </c>
      <c r="H44" s="15" t="s">
        <v>1890</v>
      </c>
      <c r="I44" s="15" t="s">
        <v>2234</v>
      </c>
      <c r="J44" s="26">
        <f t="shared" si="10"/>
        <v>103.44827586206897</v>
      </c>
      <c r="K44" s="3"/>
      <c r="L44" s="3"/>
      <c r="M44" s="4"/>
      <c r="N44" s="4"/>
    </row>
    <row r="45" spans="1:14" ht="12.75">
      <c r="A45" s="107" t="s">
        <v>1459</v>
      </c>
      <c r="B45" s="108"/>
      <c r="C45" s="37" t="s">
        <v>1526</v>
      </c>
      <c r="D45" s="15" t="s">
        <v>1527</v>
      </c>
      <c r="E45" s="15" t="s">
        <v>1528</v>
      </c>
      <c r="F45" s="26">
        <f t="shared" si="9"/>
        <v>87.13181533319407</v>
      </c>
      <c r="G45" s="37" t="s">
        <v>47</v>
      </c>
      <c r="H45" s="15" t="s">
        <v>1530</v>
      </c>
      <c r="I45" s="15" t="s">
        <v>2428</v>
      </c>
      <c r="J45" s="26">
        <f t="shared" si="10"/>
        <v>104.07239819004526</v>
      </c>
      <c r="K45" s="3"/>
      <c r="L45" s="3"/>
      <c r="M45" s="4"/>
      <c r="N45" s="4"/>
    </row>
    <row r="46" spans="1:14" ht="13.5" customHeight="1" thickBot="1">
      <c r="A46" s="140" t="s">
        <v>272</v>
      </c>
      <c r="B46" s="141"/>
      <c r="C46" s="38" t="s">
        <v>1531</v>
      </c>
      <c r="D46" s="27" t="s">
        <v>1532</v>
      </c>
      <c r="E46" s="27" t="s">
        <v>1860</v>
      </c>
      <c r="F46" s="28">
        <f t="shared" si="9"/>
        <v>74.11021814006888</v>
      </c>
      <c r="G46" s="38" t="s">
        <v>2021</v>
      </c>
      <c r="H46" s="27" t="s">
        <v>2021</v>
      </c>
      <c r="I46" s="27" t="s">
        <v>2021</v>
      </c>
      <c r="J46" s="28">
        <f t="shared" si="10"/>
        <v>100</v>
      </c>
      <c r="K46" s="5"/>
      <c r="L46" s="5"/>
      <c r="M46" s="6"/>
      <c r="N46" s="4"/>
    </row>
    <row r="47" spans="1:14" ht="105.75" customHeight="1">
      <c r="A47" s="5"/>
      <c r="B47" s="5"/>
      <c r="C47" s="5"/>
      <c r="D47" s="5"/>
      <c r="E47" s="5"/>
      <c r="F47" s="8"/>
      <c r="G47" s="5"/>
      <c r="H47" s="5"/>
      <c r="I47" s="5"/>
      <c r="J47" s="5"/>
      <c r="K47" s="5"/>
      <c r="L47" s="5"/>
      <c r="M47" s="5"/>
      <c r="N47" s="6"/>
    </row>
    <row r="64" ht="12.75">
      <c r="J64">
        <v>0</v>
      </c>
    </row>
  </sheetData>
  <mergeCells count="50">
    <mergeCell ref="A8:B8"/>
    <mergeCell ref="A9:B9"/>
    <mergeCell ref="A1:N1"/>
    <mergeCell ref="A6:B6"/>
    <mergeCell ref="A7:B7"/>
    <mergeCell ref="B2:I2"/>
    <mergeCell ref="A4:B5"/>
    <mergeCell ref="K4:N4"/>
    <mergeCell ref="C4:F4"/>
    <mergeCell ref="G4:J4"/>
    <mergeCell ref="A24:B24"/>
    <mergeCell ref="A26:B27"/>
    <mergeCell ref="A12:B12"/>
    <mergeCell ref="A10:B10"/>
    <mergeCell ref="A11:B11"/>
    <mergeCell ref="A13:B13"/>
    <mergeCell ref="A15:B16"/>
    <mergeCell ref="A20:B20"/>
    <mergeCell ref="A17:B17"/>
    <mergeCell ref="A18:B18"/>
    <mergeCell ref="A23:B23"/>
    <mergeCell ref="A21:B21"/>
    <mergeCell ref="A22:B22"/>
    <mergeCell ref="A19:B19"/>
    <mergeCell ref="A32:B32"/>
    <mergeCell ref="A33:B33"/>
    <mergeCell ref="A30:B30"/>
    <mergeCell ref="C26:F26"/>
    <mergeCell ref="A31:B31"/>
    <mergeCell ref="A28:B28"/>
    <mergeCell ref="A29:B29"/>
    <mergeCell ref="K26:N26"/>
    <mergeCell ref="K15:N15"/>
    <mergeCell ref="G15:J15"/>
    <mergeCell ref="C15:F15"/>
    <mergeCell ref="G26:J26"/>
    <mergeCell ref="A42:B42"/>
    <mergeCell ref="A34:B34"/>
    <mergeCell ref="A35:B35"/>
    <mergeCell ref="A37:B38"/>
    <mergeCell ref="K37:N37"/>
    <mergeCell ref="A46:B46"/>
    <mergeCell ref="C37:F37"/>
    <mergeCell ref="G37:J37"/>
    <mergeCell ref="A45:B45"/>
    <mergeCell ref="A43:B43"/>
    <mergeCell ref="A44:B44"/>
    <mergeCell ref="A39:B39"/>
    <mergeCell ref="A40:B40"/>
    <mergeCell ref="A41:B41"/>
  </mergeCells>
  <printOptions horizontalCentered="1" verticalCentered="1"/>
  <pageMargins left="0" right="0" top="0" bottom="0" header="0.5118110236220472" footer="0.5118110236220472"/>
  <pageSetup firstPageNumber="18" useFirstPageNumber="1" horizontalDpi="600" verticalDpi="600" orientation="landscape" paperSize="9" scale="95" r:id="rId1"/>
  <headerFooter alignWithMargins="0">
    <oddFooter>&amp;C&amp;P</oddFooter>
  </headerFooter>
  <rowBreaks count="2" manualBreakCount="2">
    <brk id="25" max="13" man="1"/>
    <brk id="4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4"/>
  <sheetViews>
    <sheetView showGridLines="0" workbookViewId="0" topLeftCell="A1">
      <pane xSplit="2" ySplit="2" topLeftCell="C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7" sqref="L7"/>
    </sheetView>
  </sheetViews>
  <sheetFormatPr defaultColWidth="9.140625" defaultRowHeight="12.75"/>
  <cols>
    <col min="1" max="1" width="8.140625" style="0" customWidth="1"/>
    <col min="2" max="2" width="36.14062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555</v>
      </c>
      <c r="B2" s="113" t="s">
        <v>1797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3.2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1533</v>
      </c>
      <c r="B6" s="94"/>
      <c r="C6" s="35" t="s">
        <v>1798</v>
      </c>
      <c r="D6" s="22" t="s">
        <v>1799</v>
      </c>
      <c r="E6" s="22" t="s">
        <v>1800</v>
      </c>
      <c r="F6" s="24">
        <f aca="true" t="shared" si="0" ref="F6:F15">IF(D6=0,"0,00",(E6/D6)*100)</f>
        <v>95.0800373790944</v>
      </c>
      <c r="G6" s="35" t="s">
        <v>1801</v>
      </c>
      <c r="H6" s="22" t="s">
        <v>1802</v>
      </c>
      <c r="I6" s="22" t="s">
        <v>1800</v>
      </c>
      <c r="J6" s="24">
        <f aca="true" t="shared" si="1" ref="J6:J15">IF(H6=0,"0,00",(I6/H6)*100)</f>
        <v>95.24185803377138</v>
      </c>
      <c r="K6" s="35" t="s">
        <v>1803</v>
      </c>
      <c r="L6" s="22" t="s">
        <v>1804</v>
      </c>
      <c r="M6" s="22" t="s">
        <v>1757</v>
      </c>
      <c r="N6" s="24">
        <f aca="true" t="shared" si="2" ref="N6:N15">IF(L6=0,"0,00",(M6/L6)*100)</f>
        <v>0</v>
      </c>
    </row>
    <row r="7" spans="1:14" ht="12.75">
      <c r="A7" s="111" t="s">
        <v>1534</v>
      </c>
      <c r="B7" s="112"/>
      <c r="C7" s="36" t="s">
        <v>1535</v>
      </c>
      <c r="D7" s="21" t="s">
        <v>1536</v>
      </c>
      <c r="E7" s="21" t="s">
        <v>1537</v>
      </c>
      <c r="F7" s="25">
        <f t="shared" si="0"/>
        <v>95.63630041724618</v>
      </c>
      <c r="G7" s="36" t="s">
        <v>1535</v>
      </c>
      <c r="H7" s="21" t="s">
        <v>1538</v>
      </c>
      <c r="I7" s="21" t="s">
        <v>1537</v>
      </c>
      <c r="J7" s="25">
        <f t="shared" si="1"/>
        <v>96.32288565925407</v>
      </c>
      <c r="K7" s="36" t="s">
        <v>1757</v>
      </c>
      <c r="L7" s="21" t="s">
        <v>2540</v>
      </c>
      <c r="M7" s="21" t="s">
        <v>1757</v>
      </c>
      <c r="N7" s="25">
        <f t="shared" si="2"/>
        <v>0</v>
      </c>
    </row>
    <row r="8" spans="1:14" ht="12.75">
      <c r="A8" s="107" t="s">
        <v>1539</v>
      </c>
      <c r="B8" s="108"/>
      <c r="C8" s="37" t="s">
        <v>1023</v>
      </c>
      <c r="D8" s="15" t="s">
        <v>1540</v>
      </c>
      <c r="E8" s="15" t="s">
        <v>1541</v>
      </c>
      <c r="F8" s="26">
        <f t="shared" si="0"/>
        <v>95.26315789473684</v>
      </c>
      <c r="G8" s="37" t="s">
        <v>1023</v>
      </c>
      <c r="H8" s="15" t="s">
        <v>1540</v>
      </c>
      <c r="I8" s="15" t="s">
        <v>1541</v>
      </c>
      <c r="J8" s="26">
        <f t="shared" si="1"/>
        <v>95.26315789473684</v>
      </c>
      <c r="K8" s="37" t="s">
        <v>1757</v>
      </c>
      <c r="L8" s="15" t="s">
        <v>1757</v>
      </c>
      <c r="M8" s="15" t="s">
        <v>1757</v>
      </c>
      <c r="N8" s="26">
        <v>0</v>
      </c>
    </row>
    <row r="9" spans="1:14" ht="12.75">
      <c r="A9" s="107" t="s">
        <v>1542</v>
      </c>
      <c r="B9" s="108"/>
      <c r="C9" s="37" t="s">
        <v>1543</v>
      </c>
      <c r="D9" s="15" t="s">
        <v>1544</v>
      </c>
      <c r="E9" s="15" t="s">
        <v>1545</v>
      </c>
      <c r="F9" s="26">
        <f t="shared" si="0"/>
        <v>95.92544023979018</v>
      </c>
      <c r="G9" s="37" t="s">
        <v>1546</v>
      </c>
      <c r="H9" s="15" t="s">
        <v>1010</v>
      </c>
      <c r="I9" s="15" t="s">
        <v>1545</v>
      </c>
      <c r="J9" s="26">
        <f t="shared" si="1"/>
        <v>96.20479098168154</v>
      </c>
      <c r="K9" s="37" t="s">
        <v>2449</v>
      </c>
      <c r="L9" s="15" t="s">
        <v>414</v>
      </c>
      <c r="M9" s="15" t="s">
        <v>1757</v>
      </c>
      <c r="N9" s="26">
        <f t="shared" si="2"/>
        <v>0</v>
      </c>
    </row>
    <row r="10" spans="1:14" ht="12.75">
      <c r="A10" s="107" t="s">
        <v>1547</v>
      </c>
      <c r="B10" s="108"/>
      <c r="C10" s="37" t="s">
        <v>1548</v>
      </c>
      <c r="D10" s="15" t="s">
        <v>1360</v>
      </c>
      <c r="E10" s="15" t="s">
        <v>1549</v>
      </c>
      <c r="F10" s="26">
        <f t="shared" si="0"/>
        <v>95.52947052947053</v>
      </c>
      <c r="G10" s="37" t="s">
        <v>1550</v>
      </c>
      <c r="H10" s="15" t="s">
        <v>1551</v>
      </c>
      <c r="I10" s="15" t="s">
        <v>1549</v>
      </c>
      <c r="J10" s="26">
        <f t="shared" si="1"/>
        <v>95.56527170518426</v>
      </c>
      <c r="K10" s="37" t="s">
        <v>2201</v>
      </c>
      <c r="L10" s="15" t="s">
        <v>2140</v>
      </c>
      <c r="M10" s="15" t="s">
        <v>1757</v>
      </c>
      <c r="N10" s="26">
        <f t="shared" si="2"/>
        <v>0</v>
      </c>
    </row>
    <row r="11" spans="1:14" ht="12.75">
      <c r="A11" s="107" t="s">
        <v>1552</v>
      </c>
      <c r="B11" s="108"/>
      <c r="C11" s="37" t="s">
        <v>1553</v>
      </c>
      <c r="D11" s="15" t="s">
        <v>1554</v>
      </c>
      <c r="E11" s="15" t="s">
        <v>1555</v>
      </c>
      <c r="F11" s="26">
        <f t="shared" si="0"/>
        <v>99.00605012964564</v>
      </c>
      <c r="G11" s="37" t="s">
        <v>1553</v>
      </c>
      <c r="H11" s="15" t="s">
        <v>1554</v>
      </c>
      <c r="I11" s="15" t="s">
        <v>1555</v>
      </c>
      <c r="J11" s="26">
        <f t="shared" si="1"/>
        <v>99.00605012964564</v>
      </c>
      <c r="K11" s="37" t="s">
        <v>1757</v>
      </c>
      <c r="L11" s="15" t="s">
        <v>1757</v>
      </c>
      <c r="M11" s="15" t="s">
        <v>1757</v>
      </c>
      <c r="N11" s="26">
        <v>0</v>
      </c>
    </row>
    <row r="12" spans="1:14" ht="12.75">
      <c r="A12" s="107" t="s">
        <v>1556</v>
      </c>
      <c r="B12" s="108"/>
      <c r="C12" s="37" t="s">
        <v>1557</v>
      </c>
      <c r="D12" s="15" t="s">
        <v>1558</v>
      </c>
      <c r="E12" s="15" t="s">
        <v>1559</v>
      </c>
      <c r="F12" s="26">
        <f t="shared" si="0"/>
        <v>90.58150456835455</v>
      </c>
      <c r="G12" s="37" t="s">
        <v>1560</v>
      </c>
      <c r="H12" s="15" t="s">
        <v>1561</v>
      </c>
      <c r="I12" s="15" t="s">
        <v>1559</v>
      </c>
      <c r="J12" s="26">
        <f t="shared" si="1"/>
        <v>90.60471472497437</v>
      </c>
      <c r="K12" s="37" t="s">
        <v>1736</v>
      </c>
      <c r="L12" s="15" t="s">
        <v>2140</v>
      </c>
      <c r="M12" s="15" t="s">
        <v>1757</v>
      </c>
      <c r="N12" s="26">
        <f t="shared" si="2"/>
        <v>0</v>
      </c>
    </row>
    <row r="13" spans="1:14" ht="12.75">
      <c r="A13" s="107" t="s">
        <v>1562</v>
      </c>
      <c r="B13" s="108"/>
      <c r="C13" s="37" t="s">
        <v>1563</v>
      </c>
      <c r="D13" s="15" t="s">
        <v>1564</v>
      </c>
      <c r="E13" s="15" t="s">
        <v>1565</v>
      </c>
      <c r="F13" s="26">
        <f t="shared" si="0"/>
        <v>99.69986357435198</v>
      </c>
      <c r="G13" s="37" t="s">
        <v>1563</v>
      </c>
      <c r="H13" s="15" t="s">
        <v>1566</v>
      </c>
      <c r="I13" s="15" t="s">
        <v>1565</v>
      </c>
      <c r="J13" s="26">
        <f t="shared" si="1"/>
        <v>99.89065062875888</v>
      </c>
      <c r="K13" s="37" t="s">
        <v>1757</v>
      </c>
      <c r="L13" s="15" t="s">
        <v>2202</v>
      </c>
      <c r="M13" s="15" t="s">
        <v>1757</v>
      </c>
      <c r="N13" s="26">
        <f t="shared" si="2"/>
        <v>0</v>
      </c>
    </row>
    <row r="14" spans="1:14" ht="12.75">
      <c r="A14" s="107" t="s">
        <v>1567</v>
      </c>
      <c r="B14" s="108"/>
      <c r="C14" s="37" t="s">
        <v>2090</v>
      </c>
      <c r="D14" s="15" t="s">
        <v>1568</v>
      </c>
      <c r="E14" s="15" t="s">
        <v>2557</v>
      </c>
      <c r="F14" s="26">
        <f t="shared" si="0"/>
        <v>91.47783251231527</v>
      </c>
      <c r="G14" s="37" t="s">
        <v>2090</v>
      </c>
      <c r="H14" s="15" t="s">
        <v>1568</v>
      </c>
      <c r="I14" s="15" t="s">
        <v>2557</v>
      </c>
      <c r="J14" s="26">
        <f t="shared" si="1"/>
        <v>91.47783251231527</v>
      </c>
      <c r="K14" s="37" t="s">
        <v>1757</v>
      </c>
      <c r="L14" s="15" t="s">
        <v>1757</v>
      </c>
      <c r="M14" s="15" t="s">
        <v>1757</v>
      </c>
      <c r="N14" s="26">
        <v>0</v>
      </c>
    </row>
    <row r="15" spans="1:14" ht="13.5" thickBot="1">
      <c r="A15" s="109" t="s">
        <v>1569</v>
      </c>
      <c r="B15" s="110"/>
      <c r="C15" s="38" t="s">
        <v>1570</v>
      </c>
      <c r="D15" s="27" t="s">
        <v>1571</v>
      </c>
      <c r="E15" s="27" t="s">
        <v>596</v>
      </c>
      <c r="F15" s="28">
        <f t="shared" si="0"/>
        <v>100.40749796251018</v>
      </c>
      <c r="G15" s="38" t="s">
        <v>1572</v>
      </c>
      <c r="H15" s="27" t="s">
        <v>1573</v>
      </c>
      <c r="I15" s="27" t="s">
        <v>596</v>
      </c>
      <c r="J15" s="28">
        <f t="shared" si="1"/>
        <v>100.50305914343984</v>
      </c>
      <c r="K15" s="38" t="s">
        <v>1738</v>
      </c>
      <c r="L15" s="27" t="s">
        <v>2021</v>
      </c>
      <c r="M15" s="27" t="s">
        <v>1757</v>
      </c>
      <c r="N15" s="28">
        <f t="shared" si="2"/>
        <v>0</v>
      </c>
    </row>
    <row r="16" spans="1:14" ht="21" customHeight="1" thickBot="1">
      <c r="A16" s="3"/>
      <c r="B16" s="3"/>
      <c r="C16" s="3"/>
      <c r="D16" s="3"/>
      <c r="E16" s="3"/>
      <c r="F16" s="7"/>
      <c r="G16" s="3"/>
      <c r="H16" s="3"/>
      <c r="I16" s="3"/>
      <c r="J16" s="3"/>
      <c r="K16" s="3"/>
      <c r="L16" s="3"/>
      <c r="M16" s="4"/>
      <c r="N16" s="4"/>
    </row>
    <row r="17" spans="1:14" ht="23.25" customHeight="1">
      <c r="A17" s="101" t="s">
        <v>1805</v>
      </c>
      <c r="B17" s="102"/>
      <c r="C17" s="90" t="s">
        <v>1806</v>
      </c>
      <c r="D17" s="91"/>
      <c r="E17" s="91"/>
      <c r="F17" s="92"/>
      <c r="G17" s="90" t="s">
        <v>1666</v>
      </c>
      <c r="H17" s="91"/>
      <c r="I17" s="91"/>
      <c r="J17" s="92"/>
      <c r="K17" s="90" t="s">
        <v>1807</v>
      </c>
      <c r="L17" s="91"/>
      <c r="M17" s="91"/>
      <c r="N17" s="92"/>
    </row>
    <row r="18" spans="1:14" ht="23.25" customHeight="1" thickBot="1">
      <c r="A18" s="103"/>
      <c r="B18" s="104"/>
      <c r="C18" s="34" t="s">
        <v>1673</v>
      </c>
      <c r="D18" s="17" t="s">
        <v>1674</v>
      </c>
      <c r="E18" s="17" t="s">
        <v>1675</v>
      </c>
      <c r="F18" s="20" t="s">
        <v>1667</v>
      </c>
      <c r="G18" s="34" t="s">
        <v>1673</v>
      </c>
      <c r="H18" s="17" t="s">
        <v>1674</v>
      </c>
      <c r="I18" s="17" t="s">
        <v>1675</v>
      </c>
      <c r="J18" s="20" t="s">
        <v>1667</v>
      </c>
      <c r="K18" s="34" t="s">
        <v>1673</v>
      </c>
      <c r="L18" s="17" t="s">
        <v>1674</v>
      </c>
      <c r="M18" s="17" t="s">
        <v>1675</v>
      </c>
      <c r="N18" s="20" t="s">
        <v>1667</v>
      </c>
    </row>
    <row r="19" spans="1:14" ht="13.5" thickBot="1">
      <c r="A19" s="93" t="s">
        <v>1533</v>
      </c>
      <c r="B19" s="94"/>
      <c r="C19" s="35" t="s">
        <v>1910</v>
      </c>
      <c r="D19" s="22" t="s">
        <v>1911</v>
      </c>
      <c r="E19" s="22" t="s">
        <v>1912</v>
      </c>
      <c r="F19" s="24">
        <f aca="true" t="shared" si="3" ref="F19:F28">IF(D19=0,"0,00",(E19/D19)*100)</f>
        <v>103.34448160535116</v>
      </c>
      <c r="G19" s="35" t="s">
        <v>1913</v>
      </c>
      <c r="H19" s="22" t="s">
        <v>1914</v>
      </c>
      <c r="I19" s="22" t="s">
        <v>1915</v>
      </c>
      <c r="J19" s="24">
        <f aca="true" t="shared" si="4" ref="J19:J28">IF(H19=0,"0,00",(I19/H19)*100)</f>
        <v>92.21162908721816</v>
      </c>
      <c r="K19" s="35" t="s">
        <v>1916</v>
      </c>
      <c r="L19" s="22" t="s">
        <v>1917</v>
      </c>
      <c r="M19" s="22" t="s">
        <v>1918</v>
      </c>
      <c r="N19" s="24">
        <f aca="true" t="shared" si="5" ref="N19:N28">IF(L19=0,"0,00",(M19/L19)*100)</f>
        <v>92.21407135711904</v>
      </c>
    </row>
    <row r="20" spans="1:14" ht="12.75">
      <c r="A20" s="111" t="s">
        <v>1534</v>
      </c>
      <c r="B20" s="112"/>
      <c r="C20" s="36" t="s">
        <v>1574</v>
      </c>
      <c r="D20" s="21" t="s">
        <v>1575</v>
      </c>
      <c r="E20" s="21" t="s">
        <v>1576</v>
      </c>
      <c r="F20" s="25">
        <f t="shared" si="3"/>
        <v>112.58362535839439</v>
      </c>
      <c r="G20" s="36" t="s">
        <v>1577</v>
      </c>
      <c r="H20" s="21" t="s">
        <v>1578</v>
      </c>
      <c r="I20" s="21" t="s">
        <v>1579</v>
      </c>
      <c r="J20" s="25">
        <f t="shared" si="4"/>
        <v>85.13222826774643</v>
      </c>
      <c r="K20" s="36" t="s">
        <v>1580</v>
      </c>
      <c r="L20" s="21" t="s">
        <v>1495</v>
      </c>
      <c r="M20" s="21" t="s">
        <v>170</v>
      </c>
      <c r="N20" s="25">
        <f t="shared" si="5"/>
        <v>160.17316017316017</v>
      </c>
    </row>
    <row r="21" spans="1:14" ht="12.75">
      <c r="A21" s="107" t="s">
        <v>1539</v>
      </c>
      <c r="B21" s="108"/>
      <c r="C21" s="37" t="s">
        <v>1973</v>
      </c>
      <c r="D21" s="15" t="s">
        <v>868</v>
      </c>
      <c r="E21" s="15" t="s">
        <v>1581</v>
      </c>
      <c r="F21" s="26">
        <f t="shared" si="3"/>
        <v>95.30842745438748</v>
      </c>
      <c r="G21" s="37" t="s">
        <v>1582</v>
      </c>
      <c r="H21" s="15" t="s">
        <v>1583</v>
      </c>
      <c r="I21" s="15" t="s">
        <v>1584</v>
      </c>
      <c r="J21" s="26">
        <f t="shared" si="4"/>
        <v>96.33447880870561</v>
      </c>
      <c r="K21" s="37" t="s">
        <v>1998</v>
      </c>
      <c r="L21" s="15" t="s">
        <v>1585</v>
      </c>
      <c r="M21" s="15" t="s">
        <v>132</v>
      </c>
      <c r="N21" s="26">
        <f t="shared" si="5"/>
        <v>82.49158249158249</v>
      </c>
    </row>
    <row r="22" spans="1:14" ht="12.75">
      <c r="A22" s="107" t="s">
        <v>1542</v>
      </c>
      <c r="B22" s="108"/>
      <c r="C22" s="37" t="s">
        <v>561</v>
      </c>
      <c r="D22" s="15" t="s">
        <v>1586</v>
      </c>
      <c r="E22" s="15" t="s">
        <v>1587</v>
      </c>
      <c r="F22" s="26">
        <f t="shared" si="3"/>
        <v>101.33868808567603</v>
      </c>
      <c r="G22" s="37" t="s">
        <v>1588</v>
      </c>
      <c r="H22" s="15" t="s">
        <v>1589</v>
      </c>
      <c r="I22" s="15" t="s">
        <v>1579</v>
      </c>
      <c r="J22" s="26">
        <f t="shared" si="4"/>
        <v>96.33447880870561</v>
      </c>
      <c r="K22" s="37" t="s">
        <v>1590</v>
      </c>
      <c r="L22" s="15" t="s">
        <v>1591</v>
      </c>
      <c r="M22" s="15" t="s">
        <v>1592</v>
      </c>
      <c r="N22" s="26">
        <f t="shared" si="5"/>
        <v>68.89204545454545</v>
      </c>
    </row>
    <row r="23" spans="1:14" ht="12.75">
      <c r="A23" s="107" t="s">
        <v>1547</v>
      </c>
      <c r="B23" s="108"/>
      <c r="C23" s="37" t="s">
        <v>1593</v>
      </c>
      <c r="D23" s="15" t="s">
        <v>1594</v>
      </c>
      <c r="E23" s="15" t="s">
        <v>1595</v>
      </c>
      <c r="F23" s="26">
        <f t="shared" si="3"/>
        <v>105.67805953693494</v>
      </c>
      <c r="G23" s="37" t="s">
        <v>1596</v>
      </c>
      <c r="H23" s="15" t="s">
        <v>1597</v>
      </c>
      <c r="I23" s="15" t="s">
        <v>1598</v>
      </c>
      <c r="J23" s="26">
        <f t="shared" si="4"/>
        <v>89.70849626733025</v>
      </c>
      <c r="K23" s="37" t="s">
        <v>147</v>
      </c>
      <c r="L23" s="15" t="s">
        <v>681</v>
      </c>
      <c r="M23" s="15" t="s">
        <v>265</v>
      </c>
      <c r="N23" s="26">
        <f t="shared" si="5"/>
        <v>120.77464788732395</v>
      </c>
    </row>
    <row r="24" spans="1:14" ht="12.75">
      <c r="A24" s="107" t="s">
        <v>1552</v>
      </c>
      <c r="B24" s="108"/>
      <c r="C24" s="37" t="s">
        <v>1219</v>
      </c>
      <c r="D24" s="15" t="s">
        <v>1859</v>
      </c>
      <c r="E24" s="15" t="s">
        <v>1599</v>
      </c>
      <c r="F24" s="26">
        <f t="shared" si="3"/>
        <v>101.14285714285714</v>
      </c>
      <c r="G24" s="37" t="s">
        <v>1600</v>
      </c>
      <c r="H24" s="15" t="s">
        <v>765</v>
      </c>
      <c r="I24" s="15" t="s">
        <v>1601</v>
      </c>
      <c r="J24" s="26">
        <f t="shared" si="4"/>
        <v>99.71546000632311</v>
      </c>
      <c r="K24" s="37" t="s">
        <v>284</v>
      </c>
      <c r="L24" s="15" t="s">
        <v>278</v>
      </c>
      <c r="M24" s="15" t="s">
        <v>2426</v>
      </c>
      <c r="N24" s="26">
        <f t="shared" si="5"/>
        <v>88.19277108433735</v>
      </c>
    </row>
    <row r="25" spans="1:14" ht="12.75">
      <c r="A25" s="107" t="s">
        <v>1556</v>
      </c>
      <c r="B25" s="108"/>
      <c r="C25" s="37" t="s">
        <v>1602</v>
      </c>
      <c r="D25" s="15" t="s">
        <v>1603</v>
      </c>
      <c r="E25" s="15" t="s">
        <v>1889</v>
      </c>
      <c r="F25" s="26">
        <f t="shared" si="3"/>
        <v>101.34513274336283</v>
      </c>
      <c r="G25" s="37" t="s">
        <v>1604</v>
      </c>
      <c r="H25" s="15" t="s">
        <v>1605</v>
      </c>
      <c r="I25" s="15" t="s">
        <v>1057</v>
      </c>
      <c r="J25" s="26">
        <f t="shared" si="4"/>
        <v>86.78598629093679</v>
      </c>
      <c r="K25" s="37" t="s">
        <v>2310</v>
      </c>
      <c r="L25" s="15" t="s">
        <v>1606</v>
      </c>
      <c r="M25" s="15" t="s">
        <v>1607</v>
      </c>
      <c r="N25" s="26">
        <f t="shared" si="5"/>
        <v>90.07936507936508</v>
      </c>
    </row>
    <row r="26" spans="1:14" ht="12.75">
      <c r="A26" s="107" t="s">
        <v>1562</v>
      </c>
      <c r="B26" s="108"/>
      <c r="C26" s="37" t="s">
        <v>1485</v>
      </c>
      <c r="D26" s="15" t="s">
        <v>1190</v>
      </c>
      <c r="E26" s="15" t="s">
        <v>1378</v>
      </c>
      <c r="F26" s="26">
        <f t="shared" si="3"/>
        <v>101.87224669603525</v>
      </c>
      <c r="G26" s="37" t="s">
        <v>1608</v>
      </c>
      <c r="H26" s="15" t="s">
        <v>1609</v>
      </c>
      <c r="I26" s="15" t="s">
        <v>1598</v>
      </c>
      <c r="J26" s="26">
        <f t="shared" si="4"/>
        <v>100.05947660586835</v>
      </c>
      <c r="K26" s="37" t="s">
        <v>189</v>
      </c>
      <c r="L26" s="15" t="s">
        <v>2402</v>
      </c>
      <c r="M26" s="15" t="s">
        <v>2427</v>
      </c>
      <c r="N26" s="26">
        <f t="shared" si="5"/>
        <v>87.44680851063829</v>
      </c>
    </row>
    <row r="27" spans="1:14" ht="12.75">
      <c r="A27" s="107" t="s">
        <v>1567</v>
      </c>
      <c r="B27" s="108"/>
      <c r="C27" s="37" t="s">
        <v>1610</v>
      </c>
      <c r="D27" s="15" t="s">
        <v>1611</v>
      </c>
      <c r="E27" s="15" t="s">
        <v>1119</v>
      </c>
      <c r="F27" s="26">
        <f t="shared" si="3"/>
        <v>101.76971326164875</v>
      </c>
      <c r="G27" s="37" t="s">
        <v>1612</v>
      </c>
      <c r="H27" s="15" t="s">
        <v>1613</v>
      </c>
      <c r="I27" s="15" t="s">
        <v>1614</v>
      </c>
      <c r="J27" s="26">
        <f t="shared" si="4"/>
        <v>88.89220960350667</v>
      </c>
      <c r="K27" s="37" t="s">
        <v>1615</v>
      </c>
      <c r="L27" s="15" t="s">
        <v>74</v>
      </c>
      <c r="M27" s="15" t="s">
        <v>1616</v>
      </c>
      <c r="N27" s="26">
        <f t="shared" si="5"/>
        <v>79.97698504027618</v>
      </c>
    </row>
    <row r="28" spans="1:14" ht="13.5" thickBot="1">
      <c r="A28" s="109" t="s">
        <v>1569</v>
      </c>
      <c r="B28" s="110"/>
      <c r="C28" s="38" t="s">
        <v>2236</v>
      </c>
      <c r="D28" s="27" t="s">
        <v>196</v>
      </c>
      <c r="E28" s="27" t="s">
        <v>1617</v>
      </c>
      <c r="F28" s="28">
        <f t="shared" si="3"/>
        <v>103.17860746720484</v>
      </c>
      <c r="G28" s="38" t="s">
        <v>1618</v>
      </c>
      <c r="H28" s="27" t="s">
        <v>1609</v>
      </c>
      <c r="I28" s="27" t="s">
        <v>1598</v>
      </c>
      <c r="J28" s="28">
        <f t="shared" si="4"/>
        <v>100.05947660586835</v>
      </c>
      <c r="K28" s="38" t="s">
        <v>1619</v>
      </c>
      <c r="L28" s="27" t="s">
        <v>2469</v>
      </c>
      <c r="M28" s="27" t="s">
        <v>208</v>
      </c>
      <c r="N28" s="28">
        <f t="shared" si="5"/>
        <v>89.28571428571429</v>
      </c>
    </row>
    <row r="29" spans="1:14" ht="21" customHeight="1" thickBot="1">
      <c r="A29" s="3"/>
      <c r="B29" s="3"/>
      <c r="C29" s="3"/>
      <c r="D29" s="3"/>
      <c r="E29" s="3"/>
      <c r="F29" s="7"/>
      <c r="G29" s="3"/>
      <c r="H29" s="3"/>
      <c r="I29" s="3"/>
      <c r="J29" s="3"/>
      <c r="K29" s="3"/>
      <c r="L29" s="3"/>
      <c r="M29" s="4"/>
      <c r="N29" s="4"/>
    </row>
    <row r="30" spans="1:14" ht="13.5" customHeight="1">
      <c r="A30" s="101" t="s">
        <v>1919</v>
      </c>
      <c r="B30" s="102"/>
      <c r="C30" s="90" t="s">
        <v>1920</v>
      </c>
      <c r="D30" s="91"/>
      <c r="E30" s="91"/>
      <c r="F30" s="92"/>
      <c r="G30" s="90" t="s">
        <v>1921</v>
      </c>
      <c r="H30" s="91"/>
      <c r="I30" s="91"/>
      <c r="J30" s="92"/>
      <c r="K30" s="90" t="s">
        <v>1922</v>
      </c>
      <c r="L30" s="91"/>
      <c r="M30" s="91"/>
      <c r="N30" s="92"/>
    </row>
    <row r="31" spans="1:14" ht="23.25" customHeight="1" thickBot="1">
      <c r="A31" s="103"/>
      <c r="B31" s="104"/>
      <c r="C31" s="34" t="s">
        <v>1673</v>
      </c>
      <c r="D31" s="17" t="s">
        <v>1674</v>
      </c>
      <c r="E31" s="17" t="s">
        <v>1675</v>
      </c>
      <c r="F31" s="20" t="s">
        <v>1667</v>
      </c>
      <c r="G31" s="34" t="s">
        <v>1673</v>
      </c>
      <c r="H31" s="17" t="s">
        <v>1674</v>
      </c>
      <c r="I31" s="17" t="s">
        <v>1675</v>
      </c>
      <c r="J31" s="20" t="s">
        <v>1667</v>
      </c>
      <c r="K31" s="34" t="s">
        <v>1673</v>
      </c>
      <c r="L31" s="17" t="s">
        <v>1674</v>
      </c>
      <c r="M31" s="17" t="s">
        <v>1675</v>
      </c>
      <c r="N31" s="20" t="s">
        <v>1667</v>
      </c>
    </row>
    <row r="32" spans="1:14" ht="13.5" thickBot="1">
      <c r="A32" s="93" t="s">
        <v>1533</v>
      </c>
      <c r="B32" s="94"/>
      <c r="C32" s="35" t="s">
        <v>2043</v>
      </c>
      <c r="D32" s="22" t="s">
        <v>2044</v>
      </c>
      <c r="E32" s="22" t="s">
        <v>2045</v>
      </c>
      <c r="F32" s="24">
        <f aca="true" t="shared" si="6" ref="F32:F41">IF(D32=0,"0,00",(E32/D32)*100)</f>
        <v>93.41845140032949</v>
      </c>
      <c r="G32" s="35" t="s">
        <v>2046</v>
      </c>
      <c r="H32" s="22" t="s">
        <v>2047</v>
      </c>
      <c r="I32" s="22" t="s">
        <v>2048</v>
      </c>
      <c r="J32" s="24">
        <f aca="true" t="shared" si="7" ref="J32:J41">IF(H32=0,"0,00",(I32/H32)*100)</f>
        <v>113.6851938346567</v>
      </c>
      <c r="K32" s="35" t="s">
        <v>2049</v>
      </c>
      <c r="L32" s="22" t="s">
        <v>2050</v>
      </c>
      <c r="M32" s="22" t="s">
        <v>2026</v>
      </c>
      <c r="N32" s="24">
        <f aca="true" t="shared" si="8" ref="N32:N41">IF(L32=0,"0,00",(M32/L32)*100)</f>
        <v>96.03709949409782</v>
      </c>
    </row>
    <row r="33" spans="1:14" ht="12.75">
      <c r="A33" s="111" t="s">
        <v>1534</v>
      </c>
      <c r="B33" s="112"/>
      <c r="C33" s="36" t="s">
        <v>1218</v>
      </c>
      <c r="D33" s="21" t="s">
        <v>1620</v>
      </c>
      <c r="E33" s="21" t="s">
        <v>176</v>
      </c>
      <c r="F33" s="25">
        <f t="shared" si="6"/>
        <v>125.46728971962618</v>
      </c>
      <c r="G33" s="36" t="s">
        <v>648</v>
      </c>
      <c r="H33" s="21" t="s">
        <v>1591</v>
      </c>
      <c r="I33" s="21" t="s">
        <v>2244</v>
      </c>
      <c r="J33" s="25">
        <f t="shared" si="7"/>
        <v>106.53409090909092</v>
      </c>
      <c r="K33" s="36" t="s">
        <v>246</v>
      </c>
      <c r="L33" s="21" t="s">
        <v>493</v>
      </c>
      <c r="M33" s="21" t="s">
        <v>704</v>
      </c>
      <c r="N33" s="25">
        <f t="shared" si="8"/>
        <v>91.10169491525424</v>
      </c>
    </row>
    <row r="34" spans="1:14" ht="12.75">
      <c r="A34" s="107" t="s">
        <v>1539</v>
      </c>
      <c r="B34" s="108"/>
      <c r="C34" s="37" t="s">
        <v>1214</v>
      </c>
      <c r="D34" s="15" t="s">
        <v>1621</v>
      </c>
      <c r="E34" s="15" t="s">
        <v>1622</v>
      </c>
      <c r="F34" s="26">
        <f t="shared" si="6"/>
        <v>94.70108695652173</v>
      </c>
      <c r="G34" s="37" t="s">
        <v>195</v>
      </c>
      <c r="H34" s="15" t="s">
        <v>107</v>
      </c>
      <c r="I34" s="15" t="s">
        <v>1794</v>
      </c>
      <c r="J34" s="26">
        <f t="shared" si="7"/>
        <v>111.6751269035533</v>
      </c>
      <c r="K34" s="37" t="s">
        <v>789</v>
      </c>
      <c r="L34" s="15" t="s">
        <v>16</v>
      </c>
      <c r="M34" s="15" t="s">
        <v>2389</v>
      </c>
      <c r="N34" s="26">
        <f t="shared" si="8"/>
        <v>106.66666666666667</v>
      </c>
    </row>
    <row r="35" spans="1:14" ht="12.75">
      <c r="A35" s="107" t="s">
        <v>1542</v>
      </c>
      <c r="B35" s="108"/>
      <c r="C35" s="37" t="s">
        <v>1623</v>
      </c>
      <c r="D35" s="15" t="s">
        <v>176</v>
      </c>
      <c r="E35" s="15" t="s">
        <v>1624</v>
      </c>
      <c r="F35" s="26">
        <f t="shared" si="6"/>
        <v>83.17815021725636</v>
      </c>
      <c r="G35" s="37" t="s">
        <v>280</v>
      </c>
      <c r="H35" s="15" t="s">
        <v>290</v>
      </c>
      <c r="I35" s="15" t="s">
        <v>674</v>
      </c>
      <c r="J35" s="26">
        <f t="shared" si="7"/>
        <v>113.94891944990178</v>
      </c>
      <c r="K35" s="37" t="s">
        <v>2288</v>
      </c>
      <c r="L35" s="15" t="s">
        <v>1309</v>
      </c>
      <c r="M35" s="15" t="s">
        <v>2409</v>
      </c>
      <c r="N35" s="26">
        <f t="shared" si="8"/>
        <v>82.62108262108262</v>
      </c>
    </row>
    <row r="36" spans="1:14" ht="12.75">
      <c r="A36" s="107" t="s">
        <v>1547</v>
      </c>
      <c r="B36" s="108"/>
      <c r="C36" s="37" t="s">
        <v>177</v>
      </c>
      <c r="D36" s="15" t="s">
        <v>868</v>
      </c>
      <c r="E36" s="15" t="s">
        <v>1625</v>
      </c>
      <c r="F36" s="26">
        <f t="shared" si="6"/>
        <v>95.91659426585578</v>
      </c>
      <c r="G36" s="37" t="s">
        <v>2464</v>
      </c>
      <c r="H36" s="15" t="s">
        <v>1626</v>
      </c>
      <c r="I36" s="15" t="s">
        <v>742</v>
      </c>
      <c r="J36" s="26">
        <f t="shared" si="7"/>
        <v>126.81159420289856</v>
      </c>
      <c r="K36" s="37" t="s">
        <v>1627</v>
      </c>
      <c r="L36" s="15" t="s">
        <v>2468</v>
      </c>
      <c r="M36" s="15" t="s">
        <v>208</v>
      </c>
      <c r="N36" s="26">
        <f t="shared" si="8"/>
        <v>127.11864406779661</v>
      </c>
    </row>
    <row r="37" spans="1:14" ht="12.75">
      <c r="A37" s="107" t="s">
        <v>1552</v>
      </c>
      <c r="B37" s="108"/>
      <c r="C37" s="37" t="s">
        <v>1629</v>
      </c>
      <c r="D37" s="15" t="s">
        <v>808</v>
      </c>
      <c r="E37" s="15" t="s">
        <v>225</v>
      </c>
      <c r="F37" s="26">
        <f t="shared" si="6"/>
        <v>90.89456869009584</v>
      </c>
      <c r="G37" s="37" t="s">
        <v>1630</v>
      </c>
      <c r="H37" s="15" t="s">
        <v>1514</v>
      </c>
      <c r="I37" s="15" t="s">
        <v>2416</v>
      </c>
      <c r="J37" s="26">
        <f t="shared" si="7"/>
        <v>102.29885057471265</v>
      </c>
      <c r="K37" s="37" t="s">
        <v>2017</v>
      </c>
      <c r="L37" s="15" t="s">
        <v>2395</v>
      </c>
      <c r="M37" s="15" t="s">
        <v>353</v>
      </c>
      <c r="N37" s="26">
        <f t="shared" si="8"/>
        <v>89.86486486486487</v>
      </c>
    </row>
    <row r="38" spans="1:14" ht="12.75">
      <c r="A38" s="107" t="s">
        <v>1556</v>
      </c>
      <c r="B38" s="108"/>
      <c r="C38" s="37" t="s">
        <v>580</v>
      </c>
      <c r="D38" s="15" t="s">
        <v>1631</v>
      </c>
      <c r="E38" s="15" t="s">
        <v>1632</v>
      </c>
      <c r="F38" s="26">
        <f t="shared" si="6"/>
        <v>100.84856396866842</v>
      </c>
      <c r="G38" s="37" t="s">
        <v>1404</v>
      </c>
      <c r="H38" s="15" t="s">
        <v>1633</v>
      </c>
      <c r="I38" s="15" t="s">
        <v>1634</v>
      </c>
      <c r="J38" s="26">
        <f t="shared" si="7"/>
        <v>108</v>
      </c>
      <c r="K38" s="37" t="s">
        <v>180</v>
      </c>
      <c r="L38" s="15" t="s">
        <v>1635</v>
      </c>
      <c r="M38" s="15" t="s">
        <v>2000</v>
      </c>
      <c r="N38" s="26">
        <f t="shared" si="8"/>
        <v>72.67441860465115</v>
      </c>
    </row>
    <row r="39" spans="1:14" ht="12.75">
      <c r="A39" s="107" t="s">
        <v>1562</v>
      </c>
      <c r="B39" s="108"/>
      <c r="C39" s="37" t="s">
        <v>2246</v>
      </c>
      <c r="D39" s="15" t="s">
        <v>1636</v>
      </c>
      <c r="E39" s="15" t="s">
        <v>1094</v>
      </c>
      <c r="F39" s="26">
        <f t="shared" si="6"/>
        <v>81.9672131147541</v>
      </c>
      <c r="G39" s="37" t="s">
        <v>1637</v>
      </c>
      <c r="H39" s="15" t="s">
        <v>1310</v>
      </c>
      <c r="I39" s="15" t="s">
        <v>144</v>
      </c>
      <c r="J39" s="26">
        <f t="shared" si="7"/>
        <v>112.21945137157108</v>
      </c>
      <c r="K39" s="37" t="s">
        <v>248</v>
      </c>
      <c r="L39" s="15" t="s">
        <v>1803</v>
      </c>
      <c r="M39" s="15" t="s">
        <v>2610</v>
      </c>
      <c r="N39" s="26">
        <f t="shared" si="8"/>
        <v>125.95419847328245</v>
      </c>
    </row>
    <row r="40" spans="1:14" ht="12.75">
      <c r="A40" s="107" t="s">
        <v>1567</v>
      </c>
      <c r="B40" s="108"/>
      <c r="C40" s="37" t="s">
        <v>1638</v>
      </c>
      <c r="D40" s="15" t="s">
        <v>1639</v>
      </c>
      <c r="E40" s="15" t="s">
        <v>1640</v>
      </c>
      <c r="F40" s="26">
        <f t="shared" si="6"/>
        <v>81.17958913187542</v>
      </c>
      <c r="G40" s="37" t="s">
        <v>1641</v>
      </c>
      <c r="H40" s="15" t="s">
        <v>2348</v>
      </c>
      <c r="I40" s="15" t="s">
        <v>1465</v>
      </c>
      <c r="J40" s="26">
        <f t="shared" si="7"/>
        <v>124.1642788920726</v>
      </c>
      <c r="K40" s="37" t="s">
        <v>188</v>
      </c>
      <c r="L40" s="15" t="s">
        <v>1642</v>
      </c>
      <c r="M40" s="15" t="s">
        <v>217</v>
      </c>
      <c r="N40" s="26">
        <f t="shared" si="8"/>
        <v>105.16252390057362</v>
      </c>
    </row>
    <row r="41" spans="1:14" ht="13.5" thickBot="1">
      <c r="A41" s="109" t="s">
        <v>1569</v>
      </c>
      <c r="B41" s="110"/>
      <c r="C41" s="38" t="s">
        <v>1643</v>
      </c>
      <c r="D41" s="27" t="s">
        <v>1644</v>
      </c>
      <c r="E41" s="27" t="s">
        <v>1645</v>
      </c>
      <c r="F41" s="28">
        <f t="shared" si="6"/>
        <v>102.62008733624455</v>
      </c>
      <c r="G41" s="38" t="s">
        <v>1628</v>
      </c>
      <c r="H41" s="27" t="s">
        <v>215</v>
      </c>
      <c r="I41" s="27" t="s">
        <v>1633</v>
      </c>
      <c r="J41" s="28">
        <f t="shared" si="7"/>
        <v>105.48523206751055</v>
      </c>
      <c r="K41" s="38" t="s">
        <v>1646</v>
      </c>
      <c r="L41" s="27" t="s">
        <v>1708</v>
      </c>
      <c r="M41" s="27" t="s">
        <v>2389</v>
      </c>
      <c r="N41" s="28">
        <f t="shared" si="8"/>
        <v>86.95652173913044</v>
      </c>
    </row>
    <row r="42" spans="1:14" ht="21" customHeight="1" thickBot="1">
      <c r="A42" s="3"/>
      <c r="B42" s="3"/>
      <c r="C42" s="3"/>
      <c r="D42" s="3"/>
      <c r="E42" s="3"/>
      <c r="F42" s="7"/>
      <c r="G42" s="3"/>
      <c r="H42" s="3"/>
      <c r="I42" s="3"/>
      <c r="J42" s="3"/>
      <c r="K42" s="3"/>
      <c r="L42" s="3"/>
      <c r="M42" s="4"/>
      <c r="N42" s="4"/>
    </row>
    <row r="43" spans="1:14" ht="13.5" customHeight="1">
      <c r="A43" s="97"/>
      <c r="B43" s="98"/>
      <c r="C43" s="90" t="s">
        <v>2051</v>
      </c>
      <c r="D43" s="91"/>
      <c r="E43" s="91"/>
      <c r="F43" s="92"/>
      <c r="G43" s="90" t="s">
        <v>2052</v>
      </c>
      <c r="H43" s="91"/>
      <c r="I43" s="91"/>
      <c r="J43" s="92"/>
      <c r="K43" s="3"/>
      <c r="L43" s="3"/>
      <c r="M43" s="4"/>
      <c r="N43" s="4"/>
    </row>
    <row r="44" spans="1:14" ht="34.5" thickBot="1">
      <c r="A44" s="99"/>
      <c r="B44" s="100"/>
      <c r="C44" s="34" t="s">
        <v>1673</v>
      </c>
      <c r="D44" s="17" t="s">
        <v>1674</v>
      </c>
      <c r="E44" s="17" t="s">
        <v>1675</v>
      </c>
      <c r="F44" s="20" t="s">
        <v>1667</v>
      </c>
      <c r="G44" s="34" t="s">
        <v>1673</v>
      </c>
      <c r="H44" s="17" t="s">
        <v>1674</v>
      </c>
      <c r="I44" s="17" t="s">
        <v>1675</v>
      </c>
      <c r="J44" s="20" t="s">
        <v>1667</v>
      </c>
      <c r="K44" s="3"/>
      <c r="L44" s="3"/>
      <c r="M44" s="4"/>
      <c r="N44" s="4"/>
    </row>
    <row r="45" spans="1:14" ht="13.5" thickBot="1">
      <c r="A45" s="93" t="s">
        <v>1533</v>
      </c>
      <c r="B45" s="94"/>
      <c r="C45" s="35" t="s">
        <v>2126</v>
      </c>
      <c r="D45" s="22" t="s">
        <v>2127</v>
      </c>
      <c r="E45" s="22" t="s">
        <v>2128</v>
      </c>
      <c r="F45" s="24">
        <f aca="true" t="shared" si="9" ref="F45:F54">IF(D45=0,"0,00",(E45/D45)*100)</f>
        <v>91.96831170125309</v>
      </c>
      <c r="G45" s="35" t="s">
        <v>2129</v>
      </c>
      <c r="H45" s="22" t="s">
        <v>2130</v>
      </c>
      <c r="I45" s="22" t="s">
        <v>2131</v>
      </c>
      <c r="J45" s="24">
        <f aca="true" t="shared" si="10" ref="J45:J54">IF(H45=0,"0,00",(I45/H45)*100)</f>
        <v>102.29885057471265</v>
      </c>
      <c r="K45" s="3"/>
      <c r="L45" s="3"/>
      <c r="M45" s="4"/>
      <c r="N45" s="4"/>
    </row>
    <row r="46" spans="1:14" ht="12.75">
      <c r="A46" s="111" t="s">
        <v>1534</v>
      </c>
      <c r="B46" s="112"/>
      <c r="C46" s="36" t="s">
        <v>1647</v>
      </c>
      <c r="D46" s="21" t="s">
        <v>1325</v>
      </c>
      <c r="E46" s="21" t="s">
        <v>1648</v>
      </c>
      <c r="F46" s="25">
        <f t="shared" si="9"/>
        <v>84.87116991643454</v>
      </c>
      <c r="G46" s="36" t="s">
        <v>2116</v>
      </c>
      <c r="H46" s="21" t="s">
        <v>1649</v>
      </c>
      <c r="I46" s="21" t="s">
        <v>1529</v>
      </c>
      <c r="J46" s="25">
        <f t="shared" si="10"/>
        <v>129.43396226415095</v>
      </c>
      <c r="K46" s="3"/>
      <c r="L46" s="3"/>
      <c r="M46" s="4"/>
      <c r="N46" s="4"/>
    </row>
    <row r="47" spans="1:14" ht="12.75">
      <c r="A47" s="107" t="s">
        <v>1539</v>
      </c>
      <c r="B47" s="108"/>
      <c r="C47" s="37" t="s">
        <v>1650</v>
      </c>
      <c r="D47" s="15" t="s">
        <v>1651</v>
      </c>
      <c r="E47" s="15" t="s">
        <v>1652</v>
      </c>
      <c r="F47" s="26">
        <f t="shared" si="9"/>
        <v>96.09775325187229</v>
      </c>
      <c r="G47" s="37" t="s">
        <v>2299</v>
      </c>
      <c r="H47" s="15" t="s">
        <v>2299</v>
      </c>
      <c r="I47" s="15" t="s">
        <v>1777</v>
      </c>
      <c r="J47" s="26">
        <f t="shared" si="10"/>
        <v>21.839080459770116</v>
      </c>
      <c r="K47" s="3"/>
      <c r="L47" s="3"/>
      <c r="M47" s="4"/>
      <c r="N47" s="4"/>
    </row>
    <row r="48" spans="1:14" ht="12.75">
      <c r="A48" s="107" t="s">
        <v>1542</v>
      </c>
      <c r="B48" s="108"/>
      <c r="C48" s="37" t="s">
        <v>1374</v>
      </c>
      <c r="D48" s="15" t="s">
        <v>1653</v>
      </c>
      <c r="E48" s="15" t="s">
        <v>1648</v>
      </c>
      <c r="F48" s="26">
        <f t="shared" si="9"/>
        <v>96.05911330049261</v>
      </c>
      <c r="G48" s="37" t="s">
        <v>2011</v>
      </c>
      <c r="H48" s="15" t="s">
        <v>1892</v>
      </c>
      <c r="I48" s="15" t="s">
        <v>1892</v>
      </c>
      <c r="J48" s="26">
        <f t="shared" si="10"/>
        <v>100</v>
      </c>
      <c r="K48" s="3"/>
      <c r="L48" s="3"/>
      <c r="M48" s="4"/>
      <c r="N48" s="4"/>
    </row>
    <row r="49" spans="1:14" ht="12.75">
      <c r="A49" s="107" t="s">
        <v>1547</v>
      </c>
      <c r="B49" s="108"/>
      <c r="C49" s="37" t="s">
        <v>1654</v>
      </c>
      <c r="D49" s="15" t="s">
        <v>1525</v>
      </c>
      <c r="E49" s="15" t="s">
        <v>1157</v>
      </c>
      <c r="F49" s="26">
        <f t="shared" si="9"/>
        <v>89.45694716242662</v>
      </c>
      <c r="G49" s="37" t="s">
        <v>1413</v>
      </c>
      <c r="H49" s="15" t="s">
        <v>1513</v>
      </c>
      <c r="I49" s="15" t="s">
        <v>1324</v>
      </c>
      <c r="J49" s="26">
        <f t="shared" si="10"/>
        <v>114.0625</v>
      </c>
      <c r="K49" s="3"/>
      <c r="L49" s="3"/>
      <c r="M49" s="4"/>
      <c r="N49" s="4"/>
    </row>
    <row r="50" spans="1:14" ht="12.75">
      <c r="A50" s="107" t="s">
        <v>1552</v>
      </c>
      <c r="B50" s="108"/>
      <c r="C50" s="37" t="s">
        <v>1029</v>
      </c>
      <c r="D50" s="15" t="s">
        <v>1655</v>
      </c>
      <c r="E50" s="15" t="s">
        <v>1656</v>
      </c>
      <c r="F50" s="26">
        <f t="shared" si="9"/>
        <v>99.39103958242714</v>
      </c>
      <c r="G50" s="37" t="s">
        <v>2432</v>
      </c>
      <c r="H50" s="15" t="s">
        <v>2484</v>
      </c>
      <c r="I50" s="15" t="s">
        <v>2484</v>
      </c>
      <c r="J50" s="26">
        <f t="shared" si="10"/>
        <v>100</v>
      </c>
      <c r="K50" s="3"/>
      <c r="L50" s="3"/>
      <c r="M50" s="4"/>
      <c r="N50" s="4"/>
    </row>
    <row r="51" spans="1:14" ht="12.75">
      <c r="A51" s="107" t="s">
        <v>1556</v>
      </c>
      <c r="B51" s="108"/>
      <c r="C51" s="37" t="s">
        <v>1095</v>
      </c>
      <c r="D51" s="15" t="s">
        <v>1657</v>
      </c>
      <c r="E51" s="15" t="s">
        <v>1658</v>
      </c>
      <c r="F51" s="26">
        <f t="shared" si="9"/>
        <v>86.5572625698324</v>
      </c>
      <c r="G51" s="37" t="s">
        <v>1794</v>
      </c>
      <c r="H51" s="15" t="s">
        <v>2434</v>
      </c>
      <c r="I51" s="15" t="s">
        <v>2379</v>
      </c>
      <c r="J51" s="26">
        <f t="shared" si="10"/>
        <v>97.2972972972973</v>
      </c>
      <c r="K51" s="3"/>
      <c r="L51" s="3"/>
      <c r="M51" s="4"/>
      <c r="N51" s="4"/>
    </row>
    <row r="52" spans="1:14" ht="12.75">
      <c r="A52" s="107" t="s">
        <v>1562</v>
      </c>
      <c r="B52" s="108"/>
      <c r="C52" s="37" t="s">
        <v>1659</v>
      </c>
      <c r="D52" s="15" t="s">
        <v>226</v>
      </c>
      <c r="E52" s="15" t="s">
        <v>1157</v>
      </c>
      <c r="F52" s="26">
        <f t="shared" si="9"/>
        <v>99.78171896316508</v>
      </c>
      <c r="G52" s="37" t="s">
        <v>1630</v>
      </c>
      <c r="H52" s="15" t="s">
        <v>1660</v>
      </c>
      <c r="I52" s="15" t="s">
        <v>1693</v>
      </c>
      <c r="J52" s="26">
        <f t="shared" si="10"/>
        <v>94.85714285714286</v>
      </c>
      <c r="K52" s="3"/>
      <c r="L52" s="3"/>
      <c r="M52" s="4"/>
      <c r="N52" s="4"/>
    </row>
    <row r="53" spans="1:14" ht="12.75">
      <c r="A53" s="107" t="s">
        <v>1567</v>
      </c>
      <c r="B53" s="108"/>
      <c r="C53" s="37" t="s">
        <v>1661</v>
      </c>
      <c r="D53" s="15" t="s">
        <v>1662</v>
      </c>
      <c r="E53" s="15" t="s">
        <v>1663</v>
      </c>
      <c r="F53" s="26">
        <f t="shared" si="9"/>
        <v>88.76021798365123</v>
      </c>
      <c r="G53" s="37" t="s">
        <v>1414</v>
      </c>
      <c r="H53" s="15" t="s">
        <v>1977</v>
      </c>
      <c r="I53" s="15" t="s">
        <v>1664</v>
      </c>
      <c r="J53" s="26">
        <f t="shared" si="10"/>
        <v>103.76175548589342</v>
      </c>
      <c r="K53" s="3"/>
      <c r="L53" s="3"/>
      <c r="M53" s="4"/>
      <c r="N53" s="4"/>
    </row>
    <row r="54" spans="1:14" ht="13.5" thickBot="1">
      <c r="A54" s="109" t="s">
        <v>1569</v>
      </c>
      <c r="B54" s="110"/>
      <c r="C54" s="38" t="s">
        <v>1659</v>
      </c>
      <c r="D54" s="27" t="s">
        <v>226</v>
      </c>
      <c r="E54" s="27" t="s">
        <v>1157</v>
      </c>
      <c r="F54" s="28">
        <f t="shared" si="9"/>
        <v>99.78171896316508</v>
      </c>
      <c r="G54" s="38" t="s">
        <v>2480</v>
      </c>
      <c r="H54" s="27" t="s">
        <v>1665</v>
      </c>
      <c r="I54" s="27" t="s">
        <v>1768</v>
      </c>
      <c r="J54" s="28">
        <f t="shared" si="10"/>
        <v>102.77777777777777</v>
      </c>
      <c r="K54" s="5"/>
      <c r="L54" s="5"/>
      <c r="M54" s="6"/>
      <c r="N54" s="4"/>
    </row>
    <row r="55" spans="1:14" ht="105.75" customHeight="1">
      <c r="A55" s="5"/>
      <c r="B55" s="5"/>
      <c r="C55" s="5"/>
      <c r="D55" s="5"/>
      <c r="E55" s="5"/>
      <c r="F55" s="8"/>
      <c r="G55" s="5"/>
      <c r="H55" s="5"/>
      <c r="I55" s="5"/>
      <c r="J55" s="5"/>
      <c r="K55" s="5"/>
      <c r="L55" s="5"/>
      <c r="M55" s="5"/>
      <c r="N55" s="6"/>
    </row>
    <row r="64" ht="12.75">
      <c r="J64">
        <v>0</v>
      </c>
    </row>
  </sheetData>
  <sheetProtection sheet="1" objects="1" scenarios="1"/>
  <mergeCells count="57">
    <mergeCell ref="B2:I2"/>
    <mergeCell ref="A4:B5"/>
    <mergeCell ref="A1:N1"/>
    <mergeCell ref="A8:B8"/>
    <mergeCell ref="K4:N4"/>
    <mergeCell ref="A9:B9"/>
    <mergeCell ref="A6:B6"/>
    <mergeCell ref="A7:B7"/>
    <mergeCell ref="A12:B12"/>
    <mergeCell ref="A13:B13"/>
    <mergeCell ref="A10:B10"/>
    <mergeCell ref="A11:B11"/>
    <mergeCell ref="A19:B19"/>
    <mergeCell ref="A20:B20"/>
    <mergeCell ref="A17:B18"/>
    <mergeCell ref="A14:B14"/>
    <mergeCell ref="A15:B15"/>
    <mergeCell ref="A36:B36"/>
    <mergeCell ref="A37:B37"/>
    <mergeCell ref="A34:B34"/>
    <mergeCell ref="A35:B35"/>
    <mergeCell ref="A32:B32"/>
    <mergeCell ref="A33:B33"/>
    <mergeCell ref="A30:B31"/>
    <mergeCell ref="A27:B27"/>
    <mergeCell ref="A28:B28"/>
    <mergeCell ref="K30:N30"/>
    <mergeCell ref="K17:N17"/>
    <mergeCell ref="A38:B38"/>
    <mergeCell ref="A39:B39"/>
    <mergeCell ref="A25:B25"/>
    <mergeCell ref="A26:B26"/>
    <mergeCell ref="A23:B23"/>
    <mergeCell ref="A24:B24"/>
    <mergeCell ref="A21:B21"/>
    <mergeCell ref="A22:B22"/>
    <mergeCell ref="A43:B44"/>
    <mergeCell ref="A45:B45"/>
    <mergeCell ref="A40:B40"/>
    <mergeCell ref="A41:B41"/>
    <mergeCell ref="A51:B51"/>
    <mergeCell ref="A52:B52"/>
    <mergeCell ref="A53:B53"/>
    <mergeCell ref="A46:B46"/>
    <mergeCell ref="A47:B47"/>
    <mergeCell ref="A48:B48"/>
    <mergeCell ref="A49:B49"/>
    <mergeCell ref="A54:B54"/>
    <mergeCell ref="C4:F4"/>
    <mergeCell ref="G4:J4"/>
    <mergeCell ref="C17:F17"/>
    <mergeCell ref="G17:J17"/>
    <mergeCell ref="C30:F30"/>
    <mergeCell ref="G30:J30"/>
    <mergeCell ref="G43:J43"/>
    <mergeCell ref="C43:F43"/>
    <mergeCell ref="A50:B50"/>
  </mergeCells>
  <printOptions horizontalCentered="1" verticalCentered="1"/>
  <pageMargins left="0" right="0" top="0" bottom="0" header="0.5118110236220472" footer="0.5118110236220472"/>
  <pageSetup firstPageNumber="20" useFirstPageNumber="1" horizontalDpi="600" verticalDpi="600" orientation="landscape" paperSize="9" r:id="rId1"/>
  <headerFooter alignWithMargins="0">
    <oddFooter>&amp;C&amp;P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4"/>
  <sheetViews>
    <sheetView showGridLines="0" workbookViewId="0" topLeftCell="A1">
      <pane xSplit="2" ySplit="2" topLeftCell="D62" activePane="bottomRight" state="frozen"/>
      <selection pane="topLeft" activeCell="L1" sqref="L1:N1"/>
      <selection pane="topRight" activeCell="L1" sqref="L1:N1"/>
      <selection pane="bottomLeft" activeCell="L1" sqref="L1:N1"/>
      <selection pane="bottomRight" activeCell="A82" sqref="A82:B82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3" ht="15">
      <c r="A2" s="14" t="s">
        <v>544</v>
      </c>
      <c r="B2" s="113" t="s">
        <v>1686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</row>
    <row r="3" spans="1:13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3.2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2132</v>
      </c>
      <c r="B6" s="94"/>
      <c r="C6" s="35" t="s">
        <v>1687</v>
      </c>
      <c r="D6" s="22" t="s">
        <v>1688</v>
      </c>
      <c r="E6" s="22" t="s">
        <v>1689</v>
      </c>
      <c r="F6" s="24">
        <f aca="true" t="shared" si="0" ref="F6:F22">IF(D6=0,"0,00",(E6/D6)*100)</f>
        <v>95.46916279109026</v>
      </c>
      <c r="G6" s="35" t="s">
        <v>1690</v>
      </c>
      <c r="H6" s="22" t="s">
        <v>1691</v>
      </c>
      <c r="I6" s="22" t="s">
        <v>1692</v>
      </c>
      <c r="J6" s="24">
        <f aca="true" t="shared" si="1" ref="J6:J22">IF(H6=0,"0,00",(I6/H6)*100)</f>
        <v>95.71715086020869</v>
      </c>
      <c r="K6" s="35" t="s">
        <v>1695</v>
      </c>
      <c r="L6" s="22" t="s">
        <v>1696</v>
      </c>
      <c r="M6" s="22" t="s">
        <v>1697</v>
      </c>
      <c r="N6" s="24">
        <f aca="true" t="shared" si="2" ref="N6:N21">IF(L6=0,"0,00",(M6/L6)*100)</f>
        <v>0.3246753246753247</v>
      </c>
    </row>
    <row r="7" spans="1:14" ht="12.75">
      <c r="A7" s="111" t="s">
        <v>2133</v>
      </c>
      <c r="B7" s="112"/>
      <c r="C7" s="36" t="s">
        <v>2134</v>
      </c>
      <c r="D7" s="21" t="s">
        <v>2135</v>
      </c>
      <c r="E7" s="21" t="s">
        <v>2136</v>
      </c>
      <c r="F7" s="25">
        <f t="shared" si="0"/>
        <v>84.19689119170984</v>
      </c>
      <c r="G7" s="36" t="s">
        <v>2137</v>
      </c>
      <c r="H7" s="21" t="s">
        <v>2138</v>
      </c>
      <c r="I7" s="21" t="s">
        <v>2136</v>
      </c>
      <c r="J7" s="25">
        <f t="shared" si="1"/>
        <v>84.26238008815142</v>
      </c>
      <c r="K7" s="36" t="s">
        <v>2140</v>
      </c>
      <c r="L7" s="21" t="s">
        <v>2140</v>
      </c>
      <c r="M7" s="21" t="s">
        <v>1757</v>
      </c>
      <c r="N7" s="25">
        <f t="shared" si="2"/>
        <v>0</v>
      </c>
    </row>
    <row r="8" spans="1:14" ht="12.75">
      <c r="A8" s="107" t="s">
        <v>2141</v>
      </c>
      <c r="B8" s="108"/>
      <c r="C8" s="37" t="s">
        <v>2142</v>
      </c>
      <c r="D8" s="15" t="s">
        <v>2143</v>
      </c>
      <c r="E8" s="15" t="s">
        <v>2144</v>
      </c>
      <c r="F8" s="26">
        <f t="shared" si="0"/>
        <v>105.7838262235017</v>
      </c>
      <c r="G8" s="37" t="s">
        <v>2145</v>
      </c>
      <c r="H8" s="15" t="s">
        <v>2146</v>
      </c>
      <c r="I8" s="15" t="s">
        <v>2144</v>
      </c>
      <c r="J8" s="26">
        <f t="shared" si="1"/>
        <v>107.80583214793742</v>
      </c>
      <c r="K8" s="37" t="s">
        <v>2149</v>
      </c>
      <c r="L8" s="15" t="s">
        <v>2150</v>
      </c>
      <c r="M8" s="15" t="s">
        <v>1757</v>
      </c>
      <c r="N8" s="26">
        <f t="shared" si="2"/>
        <v>0</v>
      </c>
    </row>
    <row r="9" spans="1:14" ht="12.75">
      <c r="A9" s="107" t="s">
        <v>2151</v>
      </c>
      <c r="B9" s="108"/>
      <c r="C9" s="37" t="s">
        <v>2153</v>
      </c>
      <c r="D9" s="15" t="s">
        <v>2154</v>
      </c>
      <c r="E9" s="15" t="s">
        <v>2155</v>
      </c>
      <c r="F9" s="26">
        <f t="shared" si="0"/>
        <v>75.89550536162446</v>
      </c>
      <c r="G9" s="37" t="s">
        <v>2153</v>
      </c>
      <c r="H9" s="15" t="s">
        <v>2154</v>
      </c>
      <c r="I9" s="15" t="s">
        <v>2155</v>
      </c>
      <c r="J9" s="26">
        <f t="shared" si="1"/>
        <v>75.89550536162446</v>
      </c>
      <c r="K9" s="37" t="s">
        <v>1757</v>
      </c>
      <c r="L9" s="15" t="s">
        <v>1757</v>
      </c>
      <c r="M9" s="15" t="s">
        <v>1757</v>
      </c>
      <c r="N9" s="26">
        <v>0</v>
      </c>
    </row>
    <row r="10" spans="1:14" ht="12.75">
      <c r="A10" s="107" t="s">
        <v>2156</v>
      </c>
      <c r="B10" s="108"/>
      <c r="C10" s="37" t="s">
        <v>2157</v>
      </c>
      <c r="D10" s="15" t="s">
        <v>2158</v>
      </c>
      <c r="E10" s="15" t="s">
        <v>2159</v>
      </c>
      <c r="F10" s="26">
        <f t="shared" si="0"/>
        <v>97.40209879703097</v>
      </c>
      <c r="G10" s="37" t="s">
        <v>2160</v>
      </c>
      <c r="H10" s="15" t="s">
        <v>2161</v>
      </c>
      <c r="I10" s="15" t="s">
        <v>2159</v>
      </c>
      <c r="J10" s="26">
        <f t="shared" si="1"/>
        <v>97.60194921774814</v>
      </c>
      <c r="K10" s="37" t="s">
        <v>1890</v>
      </c>
      <c r="L10" s="15" t="s">
        <v>2016</v>
      </c>
      <c r="M10" s="15" t="s">
        <v>1757</v>
      </c>
      <c r="N10" s="26">
        <f t="shared" si="2"/>
        <v>0</v>
      </c>
    </row>
    <row r="11" spans="1:14" ht="12.75">
      <c r="A11" s="107" t="s">
        <v>2162</v>
      </c>
      <c r="B11" s="108"/>
      <c r="C11" s="37" t="s">
        <v>2163</v>
      </c>
      <c r="D11" s="15" t="s">
        <v>2164</v>
      </c>
      <c r="E11" s="15" t="s">
        <v>2165</v>
      </c>
      <c r="F11" s="26">
        <f t="shared" si="0"/>
        <v>90.40186580552565</v>
      </c>
      <c r="G11" s="37" t="s">
        <v>2167</v>
      </c>
      <c r="H11" s="15" t="s">
        <v>2168</v>
      </c>
      <c r="I11" s="15" t="s">
        <v>2165</v>
      </c>
      <c r="J11" s="26">
        <f t="shared" si="1"/>
        <v>91.25316914161536</v>
      </c>
      <c r="K11" s="37" t="s">
        <v>1769</v>
      </c>
      <c r="L11" s="15" t="s">
        <v>2170</v>
      </c>
      <c r="M11" s="15" t="s">
        <v>1757</v>
      </c>
      <c r="N11" s="26">
        <f t="shared" si="2"/>
        <v>0</v>
      </c>
    </row>
    <row r="12" spans="1:14" ht="12.75">
      <c r="A12" s="107" t="s">
        <v>2171</v>
      </c>
      <c r="B12" s="108"/>
      <c r="C12" s="37" t="s">
        <v>2172</v>
      </c>
      <c r="D12" s="15" t="s">
        <v>2173</v>
      </c>
      <c r="E12" s="15" t="s">
        <v>2174</v>
      </c>
      <c r="F12" s="26">
        <f t="shared" si="0"/>
        <v>95.9122844368746</v>
      </c>
      <c r="G12" s="37" t="s">
        <v>2172</v>
      </c>
      <c r="H12" s="15" t="s">
        <v>2173</v>
      </c>
      <c r="I12" s="15" t="s">
        <v>2174</v>
      </c>
      <c r="J12" s="26">
        <f t="shared" si="1"/>
        <v>95.9122844368746</v>
      </c>
      <c r="K12" s="37" t="s">
        <v>1757</v>
      </c>
      <c r="L12" s="15" t="s">
        <v>1757</v>
      </c>
      <c r="M12" s="15" t="s">
        <v>1757</v>
      </c>
      <c r="N12" s="26">
        <v>0</v>
      </c>
    </row>
    <row r="13" spans="1:14" ht="12.75">
      <c r="A13" s="107" t="s">
        <v>2176</v>
      </c>
      <c r="B13" s="108"/>
      <c r="C13" s="37" t="s">
        <v>2177</v>
      </c>
      <c r="D13" s="15" t="s">
        <v>2178</v>
      </c>
      <c r="E13" s="15" t="s">
        <v>2179</v>
      </c>
      <c r="F13" s="26">
        <f t="shared" si="0"/>
        <v>102.33886320369866</v>
      </c>
      <c r="G13" s="37" t="s">
        <v>2177</v>
      </c>
      <c r="H13" s="15" t="s">
        <v>2178</v>
      </c>
      <c r="I13" s="15" t="s">
        <v>2179</v>
      </c>
      <c r="J13" s="26">
        <f t="shared" si="1"/>
        <v>102.33886320369866</v>
      </c>
      <c r="K13" s="37" t="s">
        <v>1757</v>
      </c>
      <c r="L13" s="15" t="s">
        <v>1757</v>
      </c>
      <c r="M13" s="15" t="s">
        <v>1757</v>
      </c>
      <c r="N13" s="26">
        <v>0</v>
      </c>
    </row>
    <row r="14" spans="1:14" ht="12.75">
      <c r="A14" s="107" t="s">
        <v>2180</v>
      </c>
      <c r="B14" s="108"/>
      <c r="C14" s="37" t="s">
        <v>2181</v>
      </c>
      <c r="D14" s="15" t="s">
        <v>2182</v>
      </c>
      <c r="E14" s="15" t="s">
        <v>2183</v>
      </c>
      <c r="F14" s="26">
        <f t="shared" si="0"/>
        <v>97.7726574500768</v>
      </c>
      <c r="G14" s="37" t="s">
        <v>2181</v>
      </c>
      <c r="H14" s="15" t="s">
        <v>2184</v>
      </c>
      <c r="I14" s="15" t="s">
        <v>2183</v>
      </c>
      <c r="J14" s="26">
        <f t="shared" si="1"/>
        <v>97.82274590163934</v>
      </c>
      <c r="K14" s="37" t="s">
        <v>1757</v>
      </c>
      <c r="L14" s="15" t="s">
        <v>1736</v>
      </c>
      <c r="M14" s="15" t="s">
        <v>1757</v>
      </c>
      <c r="N14" s="26">
        <f t="shared" si="2"/>
        <v>0</v>
      </c>
    </row>
    <row r="15" spans="1:14" ht="12.75">
      <c r="A15" s="107" t="s">
        <v>2185</v>
      </c>
      <c r="B15" s="108"/>
      <c r="C15" s="37" t="s">
        <v>2186</v>
      </c>
      <c r="D15" s="15" t="s">
        <v>2187</v>
      </c>
      <c r="E15" s="15" t="s">
        <v>2188</v>
      </c>
      <c r="F15" s="26">
        <f t="shared" si="0"/>
        <v>106.64978428062277</v>
      </c>
      <c r="G15" s="37" t="s">
        <v>2186</v>
      </c>
      <c r="H15" s="15" t="s">
        <v>2187</v>
      </c>
      <c r="I15" s="15" t="s">
        <v>2188</v>
      </c>
      <c r="J15" s="26">
        <f t="shared" si="1"/>
        <v>106.64978428062277</v>
      </c>
      <c r="K15" s="37" t="s">
        <v>1757</v>
      </c>
      <c r="L15" s="15" t="s">
        <v>1757</v>
      </c>
      <c r="M15" s="15" t="s">
        <v>1757</v>
      </c>
      <c r="N15" s="26">
        <v>0</v>
      </c>
    </row>
    <row r="16" spans="1:14" ht="12.75">
      <c r="A16" s="107" t="s">
        <v>2189</v>
      </c>
      <c r="B16" s="108"/>
      <c r="C16" s="37" t="s">
        <v>2190</v>
      </c>
      <c r="D16" s="15" t="s">
        <v>2191</v>
      </c>
      <c r="E16" s="15" t="s">
        <v>2192</v>
      </c>
      <c r="F16" s="26">
        <f t="shared" si="0"/>
        <v>100.58823529411765</v>
      </c>
      <c r="G16" s="37" t="s">
        <v>2193</v>
      </c>
      <c r="H16" s="15" t="s">
        <v>2194</v>
      </c>
      <c r="I16" s="15" t="s">
        <v>2192</v>
      </c>
      <c r="J16" s="26">
        <f t="shared" si="1"/>
        <v>100.64461883408072</v>
      </c>
      <c r="K16" s="37" t="s">
        <v>1735</v>
      </c>
      <c r="L16" s="15" t="s">
        <v>1736</v>
      </c>
      <c r="M16" s="15" t="s">
        <v>1757</v>
      </c>
      <c r="N16" s="26">
        <f t="shared" si="2"/>
        <v>0</v>
      </c>
    </row>
    <row r="17" spans="1:14" ht="12.75">
      <c r="A17" s="107" t="s">
        <v>2196</v>
      </c>
      <c r="B17" s="108"/>
      <c r="C17" s="37" t="s">
        <v>2197</v>
      </c>
      <c r="D17" s="15" t="s">
        <v>2198</v>
      </c>
      <c r="E17" s="15" t="s">
        <v>2199</v>
      </c>
      <c r="F17" s="26">
        <f t="shared" si="0"/>
        <v>84.0666975451598</v>
      </c>
      <c r="G17" s="37" t="s">
        <v>2197</v>
      </c>
      <c r="H17" s="15" t="s">
        <v>2198</v>
      </c>
      <c r="I17" s="15" t="s">
        <v>2199</v>
      </c>
      <c r="J17" s="26">
        <f t="shared" si="1"/>
        <v>84.0666975451598</v>
      </c>
      <c r="K17" s="37" t="s">
        <v>1757</v>
      </c>
      <c r="L17" s="15" t="s">
        <v>1757</v>
      </c>
      <c r="M17" s="15" t="s">
        <v>1757</v>
      </c>
      <c r="N17" s="26">
        <v>0</v>
      </c>
    </row>
    <row r="18" spans="1:14" ht="12.75">
      <c r="A18" s="107" t="s">
        <v>2203</v>
      </c>
      <c r="B18" s="108"/>
      <c r="C18" s="37" t="s">
        <v>2204</v>
      </c>
      <c r="D18" s="15" t="s">
        <v>2205</v>
      </c>
      <c r="E18" s="15" t="s">
        <v>2206</v>
      </c>
      <c r="F18" s="26">
        <f t="shared" si="0"/>
        <v>98.32733186200487</v>
      </c>
      <c r="G18" s="37" t="s">
        <v>2204</v>
      </c>
      <c r="H18" s="15" t="s">
        <v>2205</v>
      </c>
      <c r="I18" s="15" t="s">
        <v>2206</v>
      </c>
      <c r="J18" s="26">
        <f t="shared" si="1"/>
        <v>98.32733186200487</v>
      </c>
      <c r="K18" s="37" t="s">
        <v>1757</v>
      </c>
      <c r="L18" s="15" t="s">
        <v>1757</v>
      </c>
      <c r="M18" s="15" t="s">
        <v>1757</v>
      </c>
      <c r="N18" s="26">
        <v>0</v>
      </c>
    </row>
    <row r="19" spans="1:14" ht="12.75">
      <c r="A19" s="107" t="s">
        <v>2207</v>
      </c>
      <c r="B19" s="108"/>
      <c r="C19" s="37" t="s">
        <v>2208</v>
      </c>
      <c r="D19" s="15" t="s">
        <v>2209</v>
      </c>
      <c r="E19" s="15" t="s">
        <v>2210</v>
      </c>
      <c r="F19" s="26">
        <f t="shared" si="0"/>
        <v>79.20189381129524</v>
      </c>
      <c r="G19" s="37" t="s">
        <v>2208</v>
      </c>
      <c r="H19" s="15" t="s">
        <v>2209</v>
      </c>
      <c r="I19" s="15" t="s">
        <v>2210</v>
      </c>
      <c r="J19" s="26">
        <f t="shared" si="1"/>
        <v>79.20189381129524</v>
      </c>
      <c r="K19" s="37" t="s">
        <v>1757</v>
      </c>
      <c r="L19" s="15" t="s">
        <v>1757</v>
      </c>
      <c r="M19" s="15" t="s">
        <v>1757</v>
      </c>
      <c r="N19" s="26">
        <v>0</v>
      </c>
    </row>
    <row r="20" spans="1:14" ht="12.75">
      <c r="A20" s="107" t="s">
        <v>2211</v>
      </c>
      <c r="B20" s="108"/>
      <c r="C20" s="37" t="s">
        <v>2212</v>
      </c>
      <c r="D20" s="15" t="s">
        <v>2213</v>
      </c>
      <c r="E20" s="15" t="s">
        <v>2214</v>
      </c>
      <c r="F20" s="26">
        <f t="shared" si="0"/>
        <v>98.77470355731225</v>
      </c>
      <c r="G20" s="37" t="s">
        <v>2212</v>
      </c>
      <c r="H20" s="15" t="s">
        <v>2213</v>
      </c>
      <c r="I20" s="15" t="s">
        <v>2214</v>
      </c>
      <c r="J20" s="26">
        <f t="shared" si="1"/>
        <v>98.77470355731225</v>
      </c>
      <c r="K20" s="37" t="s">
        <v>1757</v>
      </c>
      <c r="L20" s="15" t="s">
        <v>1757</v>
      </c>
      <c r="M20" s="15" t="s">
        <v>1757</v>
      </c>
      <c r="N20" s="26">
        <v>0</v>
      </c>
    </row>
    <row r="21" spans="1:14" ht="12.75" customHeight="1">
      <c r="A21" s="107" t="s">
        <v>2215</v>
      </c>
      <c r="B21" s="108"/>
      <c r="C21" s="37" t="s">
        <v>2216</v>
      </c>
      <c r="D21" s="15" t="s">
        <v>2217</v>
      </c>
      <c r="E21" s="15" t="s">
        <v>2218</v>
      </c>
      <c r="F21" s="26">
        <f t="shared" si="0"/>
        <v>89.80953257269047</v>
      </c>
      <c r="G21" s="37" t="s">
        <v>2220</v>
      </c>
      <c r="H21" s="15" t="s">
        <v>2221</v>
      </c>
      <c r="I21" s="15" t="s">
        <v>2222</v>
      </c>
      <c r="J21" s="26">
        <f t="shared" si="1"/>
        <v>89.87936274058384</v>
      </c>
      <c r="K21" s="37" t="s">
        <v>2148</v>
      </c>
      <c r="L21" s="15" t="s">
        <v>2017</v>
      </c>
      <c r="M21" s="15" t="s">
        <v>1697</v>
      </c>
      <c r="N21" s="26">
        <f t="shared" si="2"/>
        <v>5.555555555555555</v>
      </c>
    </row>
    <row r="22" spans="1:14" ht="13.5" thickBot="1">
      <c r="A22" s="109" t="s">
        <v>2223</v>
      </c>
      <c r="B22" s="110"/>
      <c r="C22" s="38" t="s">
        <v>2224</v>
      </c>
      <c r="D22" s="27" t="s">
        <v>2225</v>
      </c>
      <c r="E22" s="27" t="s">
        <v>2226</v>
      </c>
      <c r="F22" s="28">
        <f t="shared" si="0"/>
        <v>102.6580396957244</v>
      </c>
      <c r="G22" s="38" t="s">
        <v>2224</v>
      </c>
      <c r="H22" s="27" t="s">
        <v>2225</v>
      </c>
      <c r="I22" s="27" t="s">
        <v>2226</v>
      </c>
      <c r="J22" s="28">
        <f t="shared" si="1"/>
        <v>102.6580396957244</v>
      </c>
      <c r="K22" s="38" t="s">
        <v>1757</v>
      </c>
      <c r="L22" s="27" t="s">
        <v>1757</v>
      </c>
      <c r="M22" s="27" t="s">
        <v>1757</v>
      </c>
      <c r="N22" s="28">
        <v>0</v>
      </c>
    </row>
    <row r="23" spans="1:13" ht="21" customHeight="1" thickBot="1">
      <c r="A23" s="3"/>
      <c r="B23" s="3"/>
      <c r="C23" s="3"/>
      <c r="D23" s="3"/>
      <c r="E23" s="3"/>
      <c r="F23" s="7"/>
      <c r="G23" s="3"/>
      <c r="H23" s="3"/>
      <c r="I23" s="3"/>
      <c r="J23" s="3"/>
      <c r="K23" s="3"/>
      <c r="L23" s="3"/>
      <c r="M23" s="4"/>
    </row>
    <row r="24" spans="1:14" ht="22.5" customHeight="1">
      <c r="A24" s="101" t="s">
        <v>1805</v>
      </c>
      <c r="B24" s="102"/>
      <c r="C24" s="90" t="s">
        <v>1806</v>
      </c>
      <c r="D24" s="91"/>
      <c r="E24" s="91"/>
      <c r="F24" s="92"/>
      <c r="G24" s="90" t="s">
        <v>1666</v>
      </c>
      <c r="H24" s="91"/>
      <c r="I24" s="91"/>
      <c r="J24" s="92"/>
      <c r="K24" s="90" t="s">
        <v>1807</v>
      </c>
      <c r="L24" s="91"/>
      <c r="M24" s="91"/>
      <c r="N24" s="92"/>
    </row>
    <row r="25" spans="1:14" ht="23.25" customHeight="1" thickBot="1">
      <c r="A25" s="103"/>
      <c r="B25" s="104"/>
      <c r="C25" s="34" t="s">
        <v>1673</v>
      </c>
      <c r="D25" s="17" t="s">
        <v>1674</v>
      </c>
      <c r="E25" s="17" t="s">
        <v>1675</v>
      </c>
      <c r="F25" s="20" t="s">
        <v>1667</v>
      </c>
      <c r="G25" s="34" t="s">
        <v>1673</v>
      </c>
      <c r="H25" s="17" t="s">
        <v>1674</v>
      </c>
      <c r="I25" s="17" t="s">
        <v>1675</v>
      </c>
      <c r="J25" s="20" t="s">
        <v>1667</v>
      </c>
      <c r="K25" s="34" t="s">
        <v>1673</v>
      </c>
      <c r="L25" s="17" t="s">
        <v>1674</v>
      </c>
      <c r="M25" s="17" t="s">
        <v>1675</v>
      </c>
      <c r="N25" s="20" t="s">
        <v>1667</v>
      </c>
    </row>
    <row r="26" spans="1:14" ht="13.5" thickBot="1">
      <c r="A26" s="93" t="s">
        <v>2132</v>
      </c>
      <c r="B26" s="94"/>
      <c r="C26" s="35" t="s">
        <v>1817</v>
      </c>
      <c r="D26" s="22" t="s">
        <v>1818</v>
      </c>
      <c r="E26" s="22" t="s">
        <v>1819</v>
      </c>
      <c r="F26" s="24">
        <f aca="true" t="shared" si="3" ref="F26:F42">IF(D26=0,"0,00",(E26/D26)*100)</f>
        <v>94.53571428571429</v>
      </c>
      <c r="G26" s="35" t="s">
        <v>1820</v>
      </c>
      <c r="H26" s="22" t="s">
        <v>1821</v>
      </c>
      <c r="I26" s="22" t="s">
        <v>1822</v>
      </c>
      <c r="J26" s="24">
        <f aca="true" t="shared" si="4" ref="J26:J42">IF(H26=0,"0,00",(I26/H26)*100)</f>
        <v>95.99302257579882</v>
      </c>
      <c r="K26" s="35" t="s">
        <v>1823</v>
      </c>
      <c r="L26" s="22" t="s">
        <v>1824</v>
      </c>
      <c r="M26" s="22" t="s">
        <v>1825</v>
      </c>
      <c r="N26" s="24">
        <f aca="true" t="shared" si="5" ref="N26:N42">IF(L26=0,"0,00",(M26/L26)*100)</f>
        <v>80.96</v>
      </c>
    </row>
    <row r="27" spans="1:14" ht="12.75">
      <c r="A27" s="111" t="s">
        <v>2133</v>
      </c>
      <c r="B27" s="112"/>
      <c r="C27" s="36" t="s">
        <v>2227</v>
      </c>
      <c r="D27" s="21" t="s">
        <v>2228</v>
      </c>
      <c r="E27" s="21" t="s">
        <v>2229</v>
      </c>
      <c r="F27" s="25">
        <f t="shared" si="3"/>
        <v>54.288164665523155</v>
      </c>
      <c r="G27" s="36" t="s">
        <v>2230</v>
      </c>
      <c r="H27" s="21" t="s">
        <v>2231</v>
      </c>
      <c r="I27" s="21" t="s">
        <v>2232</v>
      </c>
      <c r="J27" s="25">
        <f t="shared" si="4"/>
        <v>97.14179658500372</v>
      </c>
      <c r="K27" s="36" t="s">
        <v>2234</v>
      </c>
      <c r="L27" s="21" t="s">
        <v>1757</v>
      </c>
      <c r="M27" s="21" t="s">
        <v>1757</v>
      </c>
      <c r="N27" s="25">
        <v>0</v>
      </c>
    </row>
    <row r="28" spans="1:14" ht="12.75">
      <c r="A28" s="107" t="s">
        <v>2141</v>
      </c>
      <c r="B28" s="108"/>
      <c r="C28" s="37" t="s">
        <v>2235</v>
      </c>
      <c r="D28" s="15" t="s">
        <v>2236</v>
      </c>
      <c r="E28" s="15" t="s">
        <v>2237</v>
      </c>
      <c r="F28" s="26">
        <f t="shared" si="3"/>
        <v>97.66195811008281</v>
      </c>
      <c r="G28" s="37" t="s">
        <v>2238</v>
      </c>
      <c r="H28" s="15" t="s">
        <v>2239</v>
      </c>
      <c r="I28" s="15" t="s">
        <v>2240</v>
      </c>
      <c r="J28" s="26">
        <f t="shared" si="4"/>
        <v>111.95677986226549</v>
      </c>
      <c r="K28" s="37" t="s">
        <v>2241</v>
      </c>
      <c r="L28" s="15" t="s">
        <v>2242</v>
      </c>
      <c r="M28" s="15" t="s">
        <v>2243</v>
      </c>
      <c r="N28" s="26">
        <f t="shared" si="5"/>
        <v>70.04048582995951</v>
      </c>
    </row>
    <row r="29" spans="1:14" ht="12.75">
      <c r="A29" s="107" t="s">
        <v>2151</v>
      </c>
      <c r="B29" s="108"/>
      <c r="C29" s="37" t="s">
        <v>1973</v>
      </c>
      <c r="D29" s="15" t="s">
        <v>2245</v>
      </c>
      <c r="E29" s="15" t="s">
        <v>2246</v>
      </c>
      <c r="F29" s="26">
        <f t="shared" si="3"/>
        <v>93.15693430656934</v>
      </c>
      <c r="G29" s="37" t="s">
        <v>2247</v>
      </c>
      <c r="H29" s="15" t="s">
        <v>2248</v>
      </c>
      <c r="I29" s="15" t="s">
        <v>2249</v>
      </c>
      <c r="J29" s="26">
        <f t="shared" si="4"/>
        <v>73.42894393741851</v>
      </c>
      <c r="K29" s="37" t="s">
        <v>2201</v>
      </c>
      <c r="L29" s="15" t="s">
        <v>1757</v>
      </c>
      <c r="M29" s="15" t="s">
        <v>1757</v>
      </c>
      <c r="N29" s="26">
        <v>0</v>
      </c>
    </row>
    <row r="30" spans="1:14" ht="12.75">
      <c r="A30" s="107" t="s">
        <v>2156</v>
      </c>
      <c r="B30" s="108"/>
      <c r="C30" s="37" t="s">
        <v>2252</v>
      </c>
      <c r="D30" s="15" t="s">
        <v>2253</v>
      </c>
      <c r="E30" s="15" t="s">
        <v>2254</v>
      </c>
      <c r="F30" s="26">
        <f t="shared" si="3"/>
        <v>97.33124018838305</v>
      </c>
      <c r="G30" s="37" t="s">
        <v>2256</v>
      </c>
      <c r="H30" s="15" t="s">
        <v>2257</v>
      </c>
      <c r="I30" s="15" t="s">
        <v>2258</v>
      </c>
      <c r="J30" s="26">
        <f t="shared" si="4"/>
        <v>97.5620067643743</v>
      </c>
      <c r="K30" s="37" t="s">
        <v>1878</v>
      </c>
      <c r="L30" s="15" t="s">
        <v>2260</v>
      </c>
      <c r="M30" s="15" t="s">
        <v>1877</v>
      </c>
      <c r="N30" s="26">
        <f t="shared" si="5"/>
        <v>83.9506172839506</v>
      </c>
    </row>
    <row r="31" spans="1:14" ht="12.75">
      <c r="A31" s="107" t="s">
        <v>2162</v>
      </c>
      <c r="B31" s="108"/>
      <c r="C31" s="37" t="s">
        <v>2262</v>
      </c>
      <c r="D31" s="15" t="s">
        <v>2263</v>
      </c>
      <c r="E31" s="15" t="s">
        <v>2263</v>
      </c>
      <c r="F31" s="26">
        <f t="shared" si="3"/>
        <v>100</v>
      </c>
      <c r="G31" s="37" t="s">
        <v>2264</v>
      </c>
      <c r="H31" s="15" t="s">
        <v>2265</v>
      </c>
      <c r="I31" s="15" t="s">
        <v>2266</v>
      </c>
      <c r="J31" s="26">
        <f t="shared" si="4"/>
        <v>88.47975882859603</v>
      </c>
      <c r="K31" s="37" t="s">
        <v>2268</v>
      </c>
      <c r="L31" s="15" t="s">
        <v>1757</v>
      </c>
      <c r="M31" s="15" t="s">
        <v>1757</v>
      </c>
      <c r="N31" s="26">
        <v>0</v>
      </c>
    </row>
    <row r="32" spans="1:14" ht="12.75">
      <c r="A32" s="107" t="s">
        <v>2171</v>
      </c>
      <c r="B32" s="108"/>
      <c r="C32" s="37" t="s">
        <v>2269</v>
      </c>
      <c r="D32" s="15" t="s">
        <v>2270</v>
      </c>
      <c r="E32" s="15" t="s">
        <v>2271</v>
      </c>
      <c r="F32" s="26">
        <f t="shared" si="3"/>
        <v>101.93798449612403</v>
      </c>
      <c r="G32" s="37" t="s">
        <v>2272</v>
      </c>
      <c r="H32" s="15" t="s">
        <v>2273</v>
      </c>
      <c r="I32" s="15" t="s">
        <v>2274</v>
      </c>
      <c r="J32" s="26">
        <f t="shared" si="4"/>
        <v>94.67733039161611</v>
      </c>
      <c r="K32" s="37" t="s">
        <v>2276</v>
      </c>
      <c r="L32" s="15" t="s">
        <v>2277</v>
      </c>
      <c r="M32" s="15" t="s">
        <v>1878</v>
      </c>
      <c r="N32" s="26">
        <f t="shared" si="5"/>
        <v>51.28205128205128</v>
      </c>
    </row>
    <row r="33" spans="1:14" ht="12.75">
      <c r="A33" s="107" t="s">
        <v>2176</v>
      </c>
      <c r="B33" s="108"/>
      <c r="C33" s="37" t="s">
        <v>2279</v>
      </c>
      <c r="D33" s="15" t="s">
        <v>2280</v>
      </c>
      <c r="E33" s="15" t="s">
        <v>2281</v>
      </c>
      <c r="F33" s="26">
        <f t="shared" si="3"/>
        <v>101.59292035398231</v>
      </c>
      <c r="G33" s="37" t="s">
        <v>2282</v>
      </c>
      <c r="H33" s="15" t="s">
        <v>2283</v>
      </c>
      <c r="I33" s="15" t="s">
        <v>2284</v>
      </c>
      <c r="J33" s="26">
        <f t="shared" si="4"/>
        <v>101.71410090556274</v>
      </c>
      <c r="K33" s="37" t="s">
        <v>2017</v>
      </c>
      <c r="L33" s="15" t="s">
        <v>1878</v>
      </c>
      <c r="M33" s="15" t="s">
        <v>2285</v>
      </c>
      <c r="N33" s="26">
        <f t="shared" si="5"/>
        <v>220.00000000000003</v>
      </c>
    </row>
    <row r="34" spans="1:14" ht="12.75">
      <c r="A34" s="107" t="s">
        <v>2180</v>
      </c>
      <c r="B34" s="108"/>
      <c r="C34" s="37" t="s">
        <v>2287</v>
      </c>
      <c r="D34" s="15" t="s">
        <v>2288</v>
      </c>
      <c r="E34" s="15" t="s">
        <v>2289</v>
      </c>
      <c r="F34" s="26">
        <f t="shared" si="3"/>
        <v>91.23222748815166</v>
      </c>
      <c r="G34" s="37" t="s">
        <v>2290</v>
      </c>
      <c r="H34" s="15" t="s">
        <v>2291</v>
      </c>
      <c r="I34" s="15" t="s">
        <v>2292</v>
      </c>
      <c r="J34" s="26">
        <f t="shared" si="4"/>
        <v>98.56404365307294</v>
      </c>
      <c r="K34" s="37" t="s">
        <v>2201</v>
      </c>
      <c r="L34" s="15" t="s">
        <v>1736</v>
      </c>
      <c r="M34" s="15" t="s">
        <v>1736</v>
      </c>
      <c r="N34" s="26">
        <f t="shared" si="5"/>
        <v>100</v>
      </c>
    </row>
    <row r="35" spans="1:14" ht="12.75">
      <c r="A35" s="107" t="s">
        <v>2185</v>
      </c>
      <c r="B35" s="108"/>
      <c r="C35" s="37" t="s">
        <v>2293</v>
      </c>
      <c r="D35" s="15" t="s">
        <v>2294</v>
      </c>
      <c r="E35" s="15" t="s">
        <v>2295</v>
      </c>
      <c r="F35" s="26">
        <f t="shared" si="3"/>
        <v>102.11402946828956</v>
      </c>
      <c r="G35" s="37" t="s">
        <v>2296</v>
      </c>
      <c r="H35" s="15" t="s">
        <v>2297</v>
      </c>
      <c r="I35" s="15" t="s">
        <v>2298</v>
      </c>
      <c r="J35" s="26">
        <f t="shared" si="4"/>
        <v>108.17980022197557</v>
      </c>
      <c r="K35" s="37" t="s">
        <v>2170</v>
      </c>
      <c r="L35" s="15" t="s">
        <v>2300</v>
      </c>
      <c r="M35" s="15" t="s">
        <v>2234</v>
      </c>
      <c r="N35" s="26">
        <f t="shared" si="5"/>
        <v>32.967032967032964</v>
      </c>
    </row>
    <row r="36" spans="1:14" ht="12.75">
      <c r="A36" s="107" t="s">
        <v>2189</v>
      </c>
      <c r="B36" s="108"/>
      <c r="C36" s="37" t="s">
        <v>2301</v>
      </c>
      <c r="D36" s="15" t="s">
        <v>2302</v>
      </c>
      <c r="E36" s="15" t="s">
        <v>2303</v>
      </c>
      <c r="F36" s="26">
        <f t="shared" si="3"/>
        <v>110.49475262368816</v>
      </c>
      <c r="G36" s="37" t="s">
        <v>2304</v>
      </c>
      <c r="H36" s="15" t="s">
        <v>2305</v>
      </c>
      <c r="I36" s="15" t="s">
        <v>2306</v>
      </c>
      <c r="J36" s="26">
        <f t="shared" si="4"/>
        <v>96.69307612814329</v>
      </c>
      <c r="K36" s="37" t="s">
        <v>1757</v>
      </c>
      <c r="L36" s="15" t="s">
        <v>1757</v>
      </c>
      <c r="M36" s="15" t="s">
        <v>2307</v>
      </c>
      <c r="N36" s="26">
        <v>0</v>
      </c>
    </row>
    <row r="37" spans="1:14" ht="12.75">
      <c r="A37" s="107" t="s">
        <v>2196</v>
      </c>
      <c r="B37" s="108"/>
      <c r="C37" s="37" t="s">
        <v>2107</v>
      </c>
      <c r="D37" s="15" t="s">
        <v>2308</v>
      </c>
      <c r="E37" s="15" t="s">
        <v>2308</v>
      </c>
      <c r="F37" s="26">
        <f t="shared" si="3"/>
        <v>100</v>
      </c>
      <c r="G37" s="37" t="s">
        <v>2309</v>
      </c>
      <c r="H37" s="15" t="s">
        <v>2310</v>
      </c>
      <c r="I37" s="15" t="s">
        <v>2311</v>
      </c>
      <c r="J37" s="26">
        <f t="shared" si="4"/>
        <v>81.2363238512035</v>
      </c>
      <c r="K37" s="37" t="s">
        <v>1757</v>
      </c>
      <c r="L37" s="15" t="s">
        <v>1697</v>
      </c>
      <c r="M37" s="15" t="s">
        <v>1757</v>
      </c>
      <c r="N37" s="26">
        <f t="shared" si="5"/>
        <v>0</v>
      </c>
    </row>
    <row r="38" spans="1:14" ht="12.75">
      <c r="A38" s="107" t="s">
        <v>2203</v>
      </c>
      <c r="B38" s="108"/>
      <c r="C38" s="37" t="s">
        <v>2315</v>
      </c>
      <c r="D38" s="15" t="s">
        <v>2316</v>
      </c>
      <c r="E38" s="15" t="s">
        <v>2314</v>
      </c>
      <c r="F38" s="26">
        <f t="shared" si="3"/>
        <v>103.42541436464087</v>
      </c>
      <c r="G38" s="37" t="s">
        <v>2317</v>
      </c>
      <c r="H38" s="15" t="s">
        <v>2318</v>
      </c>
      <c r="I38" s="15" t="s">
        <v>2319</v>
      </c>
      <c r="J38" s="26">
        <f t="shared" si="4"/>
        <v>98.02109100377555</v>
      </c>
      <c r="K38" s="37" t="s">
        <v>1890</v>
      </c>
      <c r="L38" s="15" t="s">
        <v>2321</v>
      </c>
      <c r="M38" s="15" t="s">
        <v>1757</v>
      </c>
      <c r="N38" s="26">
        <f t="shared" si="5"/>
        <v>0</v>
      </c>
    </row>
    <row r="39" spans="1:14" ht="12.75">
      <c r="A39" s="107" t="s">
        <v>2207</v>
      </c>
      <c r="B39" s="108"/>
      <c r="C39" s="37" t="s">
        <v>2324</v>
      </c>
      <c r="D39" s="15" t="s">
        <v>2325</v>
      </c>
      <c r="E39" s="15" t="s">
        <v>2326</v>
      </c>
      <c r="F39" s="26">
        <f t="shared" si="3"/>
        <v>102.19780219780219</v>
      </c>
      <c r="G39" s="37" t="s">
        <v>2327</v>
      </c>
      <c r="H39" s="15" t="s">
        <v>2328</v>
      </c>
      <c r="I39" s="15" t="s">
        <v>2329</v>
      </c>
      <c r="J39" s="26">
        <f t="shared" si="4"/>
        <v>75.95522964106523</v>
      </c>
      <c r="K39" s="37" t="s">
        <v>1736</v>
      </c>
      <c r="L39" s="15" t="s">
        <v>1736</v>
      </c>
      <c r="M39" s="15" t="s">
        <v>1736</v>
      </c>
      <c r="N39" s="26">
        <f t="shared" si="5"/>
        <v>100</v>
      </c>
    </row>
    <row r="40" spans="1:14" ht="12.75">
      <c r="A40" s="107" t="s">
        <v>2211</v>
      </c>
      <c r="B40" s="108"/>
      <c r="C40" s="37" t="s">
        <v>2330</v>
      </c>
      <c r="D40" s="15" t="s">
        <v>2331</v>
      </c>
      <c r="E40" s="15" t="s">
        <v>2332</v>
      </c>
      <c r="F40" s="26">
        <f t="shared" si="3"/>
        <v>97.5765306122449</v>
      </c>
      <c r="G40" s="37" t="s">
        <v>2333</v>
      </c>
      <c r="H40" s="15" t="s">
        <v>2334</v>
      </c>
      <c r="I40" s="15" t="s">
        <v>2335</v>
      </c>
      <c r="J40" s="26">
        <f t="shared" si="4"/>
        <v>99.0429917550059</v>
      </c>
      <c r="K40" s="37" t="s">
        <v>1757</v>
      </c>
      <c r="L40" s="15" t="s">
        <v>2202</v>
      </c>
      <c r="M40" s="15" t="s">
        <v>2201</v>
      </c>
      <c r="N40" s="26">
        <f t="shared" si="5"/>
        <v>35.714285714285715</v>
      </c>
    </row>
    <row r="41" spans="1:14" ht="12.75">
      <c r="A41" s="107" t="s">
        <v>2215</v>
      </c>
      <c r="B41" s="108"/>
      <c r="C41" s="37" t="s">
        <v>2340</v>
      </c>
      <c r="D41" s="15" t="s">
        <v>2341</v>
      </c>
      <c r="E41" s="15" t="s">
        <v>2342</v>
      </c>
      <c r="F41" s="26">
        <f t="shared" si="3"/>
        <v>89.27868852459017</v>
      </c>
      <c r="G41" s="37" t="s">
        <v>2344</v>
      </c>
      <c r="H41" s="15" t="s">
        <v>2345</v>
      </c>
      <c r="I41" s="15" t="s">
        <v>2346</v>
      </c>
      <c r="J41" s="26">
        <f t="shared" si="4"/>
        <v>89.86935594774238</v>
      </c>
      <c r="K41" s="37" t="s">
        <v>2349</v>
      </c>
      <c r="L41" s="15" t="s">
        <v>2350</v>
      </c>
      <c r="M41" s="15" t="s">
        <v>2351</v>
      </c>
      <c r="N41" s="26">
        <f t="shared" si="5"/>
        <v>90.27552674230147</v>
      </c>
    </row>
    <row r="42" spans="1:14" ht="13.5" thickBot="1">
      <c r="A42" s="109" t="s">
        <v>2223</v>
      </c>
      <c r="B42" s="110"/>
      <c r="C42" s="38" t="s">
        <v>2353</v>
      </c>
      <c r="D42" s="27" t="s">
        <v>2354</v>
      </c>
      <c r="E42" s="27" t="s">
        <v>2355</v>
      </c>
      <c r="F42" s="28">
        <f t="shared" si="3"/>
        <v>97.33441033925686</v>
      </c>
      <c r="G42" s="38" t="s">
        <v>2356</v>
      </c>
      <c r="H42" s="27" t="s">
        <v>2357</v>
      </c>
      <c r="I42" s="27" t="s">
        <v>2358</v>
      </c>
      <c r="J42" s="28">
        <f t="shared" si="4"/>
        <v>103.3549146556798</v>
      </c>
      <c r="K42" s="38" t="s">
        <v>2360</v>
      </c>
      <c r="L42" s="27" t="s">
        <v>2201</v>
      </c>
      <c r="M42" s="27" t="s">
        <v>1757</v>
      </c>
      <c r="N42" s="28">
        <f t="shared" si="5"/>
        <v>0</v>
      </c>
    </row>
    <row r="43" spans="1:13" ht="21" customHeight="1" thickBot="1">
      <c r="A43" s="3"/>
      <c r="B43" s="3"/>
      <c r="C43" s="3"/>
      <c r="D43" s="3"/>
      <c r="E43" s="3"/>
      <c r="F43" s="7"/>
      <c r="G43" s="3"/>
      <c r="H43" s="3"/>
      <c r="I43" s="3"/>
      <c r="J43" s="3"/>
      <c r="K43" s="3"/>
      <c r="L43" s="3"/>
      <c r="M43" s="4"/>
    </row>
    <row r="44" spans="1:14" ht="13.5" customHeight="1">
      <c r="A44" s="101" t="s">
        <v>1919</v>
      </c>
      <c r="B44" s="102"/>
      <c r="C44" s="90" t="s">
        <v>1920</v>
      </c>
      <c r="D44" s="91"/>
      <c r="E44" s="91"/>
      <c r="F44" s="92"/>
      <c r="G44" s="90" t="s">
        <v>1921</v>
      </c>
      <c r="H44" s="91"/>
      <c r="I44" s="91"/>
      <c r="J44" s="92"/>
      <c r="K44" s="90" t="s">
        <v>1922</v>
      </c>
      <c r="L44" s="91"/>
      <c r="M44" s="91"/>
      <c r="N44" s="92"/>
    </row>
    <row r="45" spans="1:14" ht="23.25" customHeight="1" thickBot="1">
      <c r="A45" s="103"/>
      <c r="B45" s="104"/>
      <c r="C45" s="34" t="s">
        <v>1673</v>
      </c>
      <c r="D45" s="17" t="s">
        <v>1674</v>
      </c>
      <c r="E45" s="17" t="s">
        <v>1675</v>
      </c>
      <c r="F45" s="20" t="s">
        <v>1667</v>
      </c>
      <c r="G45" s="34" t="s">
        <v>1673</v>
      </c>
      <c r="H45" s="17" t="s">
        <v>1674</v>
      </c>
      <c r="I45" s="17" t="s">
        <v>1675</v>
      </c>
      <c r="J45" s="20" t="s">
        <v>1667</v>
      </c>
      <c r="K45" s="34" t="s">
        <v>1673</v>
      </c>
      <c r="L45" s="17" t="s">
        <v>1674</v>
      </c>
      <c r="M45" s="17" t="s">
        <v>1675</v>
      </c>
      <c r="N45" s="20" t="s">
        <v>1667</v>
      </c>
    </row>
    <row r="46" spans="1:14" ht="13.5" thickBot="1">
      <c r="A46" s="93" t="s">
        <v>2132</v>
      </c>
      <c r="B46" s="94"/>
      <c r="C46" s="35" t="s">
        <v>1932</v>
      </c>
      <c r="D46" s="22" t="s">
        <v>1933</v>
      </c>
      <c r="E46" s="22" t="s">
        <v>1934</v>
      </c>
      <c r="F46" s="24">
        <f aca="true" t="shared" si="6" ref="F46:F62">IF(D46=0,"0,00",(E46/D46)*100)</f>
        <v>71.53710487043821</v>
      </c>
      <c r="G46" s="35" t="s">
        <v>1935</v>
      </c>
      <c r="H46" s="22" t="s">
        <v>1936</v>
      </c>
      <c r="I46" s="22" t="s">
        <v>1937</v>
      </c>
      <c r="J46" s="24">
        <f aca="true" t="shared" si="7" ref="J46:J62">IF(H46=0,"0,00",(I46/H46)*100)</f>
        <v>112.11273666092943</v>
      </c>
      <c r="K46" s="35" t="s">
        <v>1939</v>
      </c>
      <c r="L46" s="22" t="s">
        <v>1940</v>
      </c>
      <c r="M46" s="22" t="s">
        <v>1941</v>
      </c>
      <c r="N46" s="24">
        <f aca="true" t="shared" si="8" ref="N46:N62">IF(L46=0,"0,00",(M46/L46)*100)</f>
        <v>72.9073482428115</v>
      </c>
    </row>
    <row r="47" spans="1:14" ht="12.75">
      <c r="A47" s="111" t="s">
        <v>2133</v>
      </c>
      <c r="B47" s="112"/>
      <c r="C47" s="36" t="s">
        <v>2250</v>
      </c>
      <c r="D47" s="21" t="s">
        <v>2363</v>
      </c>
      <c r="E47" s="21" t="s">
        <v>1746</v>
      </c>
      <c r="F47" s="25">
        <f t="shared" si="6"/>
        <v>6.466876971608833</v>
      </c>
      <c r="G47" s="36" t="s">
        <v>2366</v>
      </c>
      <c r="H47" s="21" t="s">
        <v>2367</v>
      </c>
      <c r="I47" s="21" t="s">
        <v>2368</v>
      </c>
      <c r="J47" s="25">
        <f t="shared" si="7"/>
        <v>110.58201058201058</v>
      </c>
      <c r="K47" s="36" t="s">
        <v>2370</v>
      </c>
      <c r="L47" s="21" t="s">
        <v>2021</v>
      </c>
      <c r="M47" s="21" t="s">
        <v>2234</v>
      </c>
      <c r="N47" s="25">
        <f t="shared" si="8"/>
        <v>428.57142857142856</v>
      </c>
    </row>
    <row r="48" spans="1:14" ht="12.75">
      <c r="A48" s="107" t="s">
        <v>2141</v>
      </c>
      <c r="B48" s="108"/>
      <c r="C48" s="37" t="s">
        <v>2371</v>
      </c>
      <c r="D48" s="15" t="s">
        <v>2372</v>
      </c>
      <c r="E48" s="15" t="s">
        <v>2373</v>
      </c>
      <c r="F48" s="26">
        <f t="shared" si="6"/>
        <v>72.15189873417721</v>
      </c>
      <c r="G48" s="37" t="s">
        <v>2254</v>
      </c>
      <c r="H48" s="15" t="s">
        <v>2375</v>
      </c>
      <c r="I48" s="15" t="s">
        <v>2376</v>
      </c>
      <c r="J48" s="26">
        <f t="shared" si="7"/>
        <v>141.5686274509804</v>
      </c>
      <c r="K48" s="37" t="s">
        <v>2377</v>
      </c>
      <c r="L48" s="15" t="s">
        <v>2378</v>
      </c>
      <c r="M48" s="15" t="s">
        <v>2379</v>
      </c>
      <c r="N48" s="26">
        <f t="shared" si="8"/>
        <v>33.75</v>
      </c>
    </row>
    <row r="49" spans="1:14" ht="12.75">
      <c r="A49" s="107" t="s">
        <v>2151</v>
      </c>
      <c r="B49" s="108"/>
      <c r="C49" s="37" t="s">
        <v>2380</v>
      </c>
      <c r="D49" s="15" t="s">
        <v>2381</v>
      </c>
      <c r="E49" s="15" t="s">
        <v>2287</v>
      </c>
      <c r="F49" s="26">
        <f t="shared" si="6"/>
        <v>92.91666666666667</v>
      </c>
      <c r="G49" s="37" t="s">
        <v>2382</v>
      </c>
      <c r="H49" s="15" t="s">
        <v>2337</v>
      </c>
      <c r="I49" s="15" t="s">
        <v>2383</v>
      </c>
      <c r="J49" s="26">
        <f t="shared" si="7"/>
        <v>107.14285714285714</v>
      </c>
      <c r="K49" s="37" t="s">
        <v>2321</v>
      </c>
      <c r="L49" s="15" t="s">
        <v>2384</v>
      </c>
      <c r="M49" s="15" t="s">
        <v>2234</v>
      </c>
      <c r="N49" s="26">
        <f t="shared" si="8"/>
        <v>90.9090909090909</v>
      </c>
    </row>
    <row r="50" spans="1:14" ht="12.75">
      <c r="A50" s="107" t="s">
        <v>2156</v>
      </c>
      <c r="B50" s="108"/>
      <c r="C50" s="37" t="s">
        <v>2386</v>
      </c>
      <c r="D50" s="15" t="s">
        <v>1694</v>
      </c>
      <c r="E50" s="15" t="s">
        <v>2233</v>
      </c>
      <c r="F50" s="26">
        <f t="shared" si="6"/>
        <v>84.11214953271028</v>
      </c>
      <c r="G50" s="37" t="s">
        <v>2388</v>
      </c>
      <c r="H50" s="15" t="s">
        <v>1695</v>
      </c>
      <c r="I50" s="15" t="s">
        <v>2233</v>
      </c>
      <c r="J50" s="26">
        <f t="shared" si="7"/>
        <v>105.26315789473684</v>
      </c>
      <c r="K50" s="37" t="s">
        <v>2370</v>
      </c>
      <c r="L50" s="15" t="s">
        <v>2019</v>
      </c>
      <c r="M50" s="15" t="s">
        <v>1738</v>
      </c>
      <c r="N50" s="26">
        <f t="shared" si="8"/>
        <v>125</v>
      </c>
    </row>
    <row r="51" spans="1:14" ht="12.75">
      <c r="A51" s="107" t="s">
        <v>2162</v>
      </c>
      <c r="B51" s="108"/>
      <c r="C51" s="37" t="s">
        <v>2391</v>
      </c>
      <c r="D51" s="15" t="s">
        <v>2392</v>
      </c>
      <c r="E51" s="15" t="s">
        <v>2393</v>
      </c>
      <c r="F51" s="26">
        <f t="shared" si="6"/>
        <v>91.77631578947368</v>
      </c>
      <c r="G51" s="37" t="s">
        <v>1793</v>
      </c>
      <c r="H51" s="15" t="s">
        <v>2395</v>
      </c>
      <c r="I51" s="15" t="s">
        <v>2396</v>
      </c>
      <c r="J51" s="26">
        <f t="shared" si="7"/>
        <v>114.86486486486487</v>
      </c>
      <c r="K51" s="37" t="s">
        <v>2398</v>
      </c>
      <c r="L51" s="15" t="s">
        <v>2399</v>
      </c>
      <c r="M51" s="15" t="s">
        <v>2400</v>
      </c>
      <c r="N51" s="26">
        <f t="shared" si="8"/>
        <v>44.11764705882353</v>
      </c>
    </row>
    <row r="52" spans="1:14" ht="12.75">
      <c r="A52" s="107" t="s">
        <v>2171</v>
      </c>
      <c r="B52" s="108"/>
      <c r="C52" s="37" t="s">
        <v>2402</v>
      </c>
      <c r="D52" s="15" t="s">
        <v>2403</v>
      </c>
      <c r="E52" s="15" t="s">
        <v>2404</v>
      </c>
      <c r="F52" s="26">
        <f t="shared" si="6"/>
        <v>91.61849710982659</v>
      </c>
      <c r="G52" s="37" t="s">
        <v>2407</v>
      </c>
      <c r="H52" s="15" t="s">
        <v>2408</v>
      </c>
      <c r="I52" s="15" t="s">
        <v>2409</v>
      </c>
      <c r="J52" s="26">
        <f t="shared" si="7"/>
        <v>102.47349823321554</v>
      </c>
      <c r="K52" s="37" t="s">
        <v>2140</v>
      </c>
      <c r="L52" s="15" t="s">
        <v>2170</v>
      </c>
      <c r="M52" s="15" t="s">
        <v>2411</v>
      </c>
      <c r="N52" s="26">
        <f t="shared" si="8"/>
        <v>96.15384615384616</v>
      </c>
    </row>
    <row r="53" spans="1:14" ht="12.75">
      <c r="A53" s="107" t="s">
        <v>2176</v>
      </c>
      <c r="B53" s="108"/>
      <c r="C53" s="37" t="s">
        <v>2414</v>
      </c>
      <c r="D53" s="15" t="s">
        <v>2415</v>
      </c>
      <c r="E53" s="15" t="s">
        <v>2416</v>
      </c>
      <c r="F53" s="26">
        <f t="shared" si="6"/>
        <v>84.36018957345972</v>
      </c>
      <c r="G53" s="37" t="s">
        <v>2418</v>
      </c>
      <c r="H53" s="15" t="s">
        <v>2418</v>
      </c>
      <c r="I53" s="15" t="s">
        <v>2102</v>
      </c>
      <c r="J53" s="26">
        <f t="shared" si="7"/>
        <v>101.69491525423729</v>
      </c>
      <c r="K53" s="37" t="s">
        <v>2170</v>
      </c>
      <c r="L53" s="15" t="s">
        <v>2419</v>
      </c>
      <c r="M53" s="15" t="s">
        <v>2419</v>
      </c>
      <c r="N53" s="26">
        <f t="shared" si="8"/>
        <v>100</v>
      </c>
    </row>
    <row r="54" spans="1:14" ht="12.75">
      <c r="A54" s="107" t="s">
        <v>2180</v>
      </c>
      <c r="B54" s="108"/>
      <c r="C54" s="37" t="s">
        <v>2420</v>
      </c>
      <c r="D54" s="15" t="s">
        <v>2421</v>
      </c>
      <c r="E54" s="15" t="s">
        <v>2422</v>
      </c>
      <c r="F54" s="26">
        <f t="shared" si="6"/>
        <v>77</v>
      </c>
      <c r="G54" s="37" t="s">
        <v>2423</v>
      </c>
      <c r="H54" s="15" t="s">
        <v>2099</v>
      </c>
      <c r="I54" s="15" t="s">
        <v>1793</v>
      </c>
      <c r="J54" s="26">
        <f t="shared" si="7"/>
        <v>107.87401574803151</v>
      </c>
      <c r="K54" s="37" t="s">
        <v>1736</v>
      </c>
      <c r="L54" s="15" t="s">
        <v>2424</v>
      </c>
      <c r="M54" s="15" t="s">
        <v>2201</v>
      </c>
      <c r="N54" s="26">
        <f t="shared" si="8"/>
        <v>8.771929824561402</v>
      </c>
    </row>
    <row r="55" spans="1:14" ht="12.75">
      <c r="A55" s="107" t="s">
        <v>2185</v>
      </c>
      <c r="B55" s="108"/>
      <c r="C55" s="37" t="s">
        <v>2426</v>
      </c>
      <c r="D55" s="15" t="s">
        <v>2427</v>
      </c>
      <c r="E55" s="15" t="s">
        <v>2408</v>
      </c>
      <c r="F55" s="26">
        <f t="shared" si="6"/>
        <v>68.85644768856449</v>
      </c>
      <c r="G55" s="37" t="s">
        <v>2429</v>
      </c>
      <c r="H55" s="15" t="s">
        <v>2430</v>
      </c>
      <c r="I55" s="15" t="s">
        <v>2431</v>
      </c>
      <c r="J55" s="26">
        <f t="shared" si="7"/>
        <v>103.89610389610388</v>
      </c>
      <c r="K55" s="37" t="s">
        <v>2432</v>
      </c>
      <c r="L55" s="15" t="s">
        <v>2268</v>
      </c>
      <c r="M55" s="15" t="s">
        <v>2421</v>
      </c>
      <c r="N55" s="26">
        <f t="shared" si="8"/>
        <v>370.3703703703704</v>
      </c>
    </row>
    <row r="56" spans="1:14" ht="12.75">
      <c r="A56" s="107" t="s">
        <v>2189</v>
      </c>
      <c r="B56" s="108"/>
      <c r="C56" s="37" t="s">
        <v>2434</v>
      </c>
      <c r="D56" s="15" t="s">
        <v>2435</v>
      </c>
      <c r="E56" s="15" t="s">
        <v>2436</v>
      </c>
      <c r="F56" s="26">
        <f t="shared" si="6"/>
        <v>155.03355704697987</v>
      </c>
      <c r="G56" s="37" t="s">
        <v>2382</v>
      </c>
      <c r="H56" s="15" t="s">
        <v>2437</v>
      </c>
      <c r="I56" s="15" t="s">
        <v>1980</v>
      </c>
      <c r="J56" s="26">
        <f t="shared" si="7"/>
        <v>113.63636363636364</v>
      </c>
      <c r="K56" s="37" t="s">
        <v>1878</v>
      </c>
      <c r="L56" s="15" t="s">
        <v>2017</v>
      </c>
      <c r="M56" s="15" t="s">
        <v>2432</v>
      </c>
      <c r="N56" s="26">
        <f t="shared" si="8"/>
        <v>194.44444444444443</v>
      </c>
    </row>
    <row r="57" spans="1:14" ht="12.75">
      <c r="A57" s="107" t="s">
        <v>2196</v>
      </c>
      <c r="B57" s="108"/>
      <c r="C57" s="37" t="s">
        <v>2439</v>
      </c>
      <c r="D57" s="15" t="s">
        <v>2320</v>
      </c>
      <c r="E57" s="15" t="s">
        <v>2440</v>
      </c>
      <c r="F57" s="26">
        <f t="shared" si="6"/>
        <v>72.41379310344827</v>
      </c>
      <c r="G57" s="37" t="s">
        <v>2441</v>
      </c>
      <c r="H57" s="15" t="s">
        <v>2442</v>
      </c>
      <c r="I57" s="15" t="s">
        <v>2443</v>
      </c>
      <c r="J57" s="26">
        <f t="shared" si="7"/>
        <v>98.76543209876543</v>
      </c>
      <c r="K57" s="37" t="s">
        <v>2140</v>
      </c>
      <c r="L57" s="15" t="s">
        <v>1736</v>
      </c>
      <c r="M57" s="15" t="s">
        <v>1736</v>
      </c>
      <c r="N57" s="26">
        <f t="shared" si="8"/>
        <v>100</v>
      </c>
    </row>
    <row r="58" spans="1:14" ht="12.75">
      <c r="A58" s="107" t="s">
        <v>2203</v>
      </c>
      <c r="B58" s="108"/>
      <c r="C58" s="37" t="s">
        <v>2444</v>
      </c>
      <c r="D58" s="15" t="s">
        <v>2445</v>
      </c>
      <c r="E58" s="15" t="s">
        <v>2446</v>
      </c>
      <c r="F58" s="26">
        <f t="shared" si="6"/>
        <v>77.77777777777779</v>
      </c>
      <c r="G58" s="37" t="s">
        <v>2447</v>
      </c>
      <c r="H58" s="15" t="s">
        <v>2089</v>
      </c>
      <c r="I58" s="15" t="s">
        <v>1766</v>
      </c>
      <c r="J58" s="26">
        <f t="shared" si="7"/>
        <v>112.99435028248588</v>
      </c>
      <c r="K58" s="37" t="s">
        <v>1757</v>
      </c>
      <c r="L58" s="15" t="s">
        <v>2170</v>
      </c>
      <c r="M58" s="15" t="s">
        <v>2276</v>
      </c>
      <c r="N58" s="26">
        <f t="shared" si="8"/>
        <v>134.6153846153846</v>
      </c>
    </row>
    <row r="59" spans="1:14" ht="12.75">
      <c r="A59" s="107" t="s">
        <v>2207</v>
      </c>
      <c r="B59" s="108"/>
      <c r="C59" s="37" t="s">
        <v>2451</v>
      </c>
      <c r="D59" s="15" t="s">
        <v>2452</v>
      </c>
      <c r="E59" s="15" t="s">
        <v>2276</v>
      </c>
      <c r="F59" s="26">
        <f t="shared" si="6"/>
        <v>73.68421052631578</v>
      </c>
      <c r="G59" s="37" t="s">
        <v>1793</v>
      </c>
      <c r="H59" s="15" t="s">
        <v>2453</v>
      </c>
      <c r="I59" s="15" t="s">
        <v>2454</v>
      </c>
      <c r="J59" s="26">
        <f t="shared" si="7"/>
        <v>102.59067357512954</v>
      </c>
      <c r="K59" s="37" t="s">
        <v>1758</v>
      </c>
      <c r="L59" s="15" t="s">
        <v>2021</v>
      </c>
      <c r="M59" s="15" t="s">
        <v>1738</v>
      </c>
      <c r="N59" s="26">
        <f t="shared" si="8"/>
        <v>142.85714285714286</v>
      </c>
    </row>
    <row r="60" spans="1:14" ht="12.75">
      <c r="A60" s="107" t="s">
        <v>2211</v>
      </c>
      <c r="B60" s="108"/>
      <c r="C60" s="37" t="s">
        <v>2324</v>
      </c>
      <c r="D60" s="15" t="s">
        <v>2322</v>
      </c>
      <c r="E60" s="15" t="s">
        <v>2456</v>
      </c>
      <c r="F60" s="26">
        <f t="shared" si="6"/>
        <v>57.49999999999999</v>
      </c>
      <c r="G60" s="37" t="s">
        <v>2108</v>
      </c>
      <c r="H60" s="15" t="s">
        <v>2457</v>
      </c>
      <c r="I60" s="15" t="s">
        <v>1766</v>
      </c>
      <c r="J60" s="26">
        <f t="shared" si="7"/>
        <v>109.58904109589041</v>
      </c>
      <c r="K60" s="37" t="s">
        <v>1697</v>
      </c>
      <c r="L60" s="15" t="s">
        <v>2312</v>
      </c>
      <c r="M60" s="15" t="s">
        <v>2140</v>
      </c>
      <c r="N60" s="26">
        <f t="shared" si="8"/>
        <v>75</v>
      </c>
    </row>
    <row r="61" spans="1:14" ht="12.75">
      <c r="A61" s="107" t="s">
        <v>2215</v>
      </c>
      <c r="B61" s="108"/>
      <c r="C61" s="37" t="s">
        <v>2461</v>
      </c>
      <c r="D61" s="15" t="s">
        <v>2462</v>
      </c>
      <c r="E61" s="15" t="s">
        <v>2463</v>
      </c>
      <c r="F61" s="26">
        <f t="shared" si="6"/>
        <v>73.76648754274548</v>
      </c>
      <c r="G61" s="37" t="s">
        <v>2465</v>
      </c>
      <c r="H61" s="15" t="s">
        <v>2466</v>
      </c>
      <c r="I61" s="15" t="s">
        <v>2467</v>
      </c>
      <c r="J61" s="26">
        <f t="shared" si="7"/>
        <v>115.64625850340136</v>
      </c>
      <c r="K61" s="37" t="s">
        <v>2469</v>
      </c>
      <c r="L61" s="15" t="s">
        <v>2470</v>
      </c>
      <c r="M61" s="15" t="s">
        <v>2289</v>
      </c>
      <c r="N61" s="26">
        <f t="shared" si="8"/>
        <v>93.22033898305084</v>
      </c>
    </row>
    <row r="62" spans="1:14" ht="13.5" thickBot="1">
      <c r="A62" s="109" t="s">
        <v>2223</v>
      </c>
      <c r="B62" s="110"/>
      <c r="C62" s="38" t="s">
        <v>2473</v>
      </c>
      <c r="D62" s="27" t="s">
        <v>2474</v>
      </c>
      <c r="E62" s="27" t="s">
        <v>2475</v>
      </c>
      <c r="F62" s="28">
        <f t="shared" si="6"/>
        <v>67.31707317073172</v>
      </c>
      <c r="G62" s="38" t="s">
        <v>2476</v>
      </c>
      <c r="H62" s="27" t="s">
        <v>2477</v>
      </c>
      <c r="I62" s="27" t="s">
        <v>2477</v>
      </c>
      <c r="J62" s="28">
        <f t="shared" si="7"/>
        <v>100</v>
      </c>
      <c r="K62" s="38" t="s">
        <v>2479</v>
      </c>
      <c r="L62" s="27" t="s">
        <v>1769</v>
      </c>
      <c r="M62" s="27" t="s">
        <v>2480</v>
      </c>
      <c r="N62" s="28">
        <f t="shared" si="8"/>
        <v>140.625</v>
      </c>
    </row>
    <row r="63" spans="1:13" ht="21" customHeight="1" thickBot="1">
      <c r="A63" s="3"/>
      <c r="B63" s="3"/>
      <c r="C63" s="3"/>
      <c r="D63" s="3"/>
      <c r="E63" s="3"/>
      <c r="F63" s="7"/>
      <c r="G63" s="3"/>
      <c r="H63" s="3"/>
      <c r="I63" s="3"/>
      <c r="J63" s="3"/>
      <c r="K63" s="3"/>
      <c r="L63" s="3"/>
      <c r="M63" s="4"/>
    </row>
    <row r="64" spans="1:13" ht="13.5" customHeight="1">
      <c r="A64" s="97"/>
      <c r="B64" s="98"/>
      <c r="C64" s="90" t="s">
        <v>2051</v>
      </c>
      <c r="D64" s="91"/>
      <c r="E64" s="91"/>
      <c r="F64" s="92"/>
      <c r="G64" s="90" t="s">
        <v>2052</v>
      </c>
      <c r="H64" s="91"/>
      <c r="I64" s="91"/>
      <c r="J64" s="92"/>
      <c r="K64" s="3"/>
      <c r="L64" s="3"/>
      <c r="M64" s="4"/>
    </row>
    <row r="65" spans="1:13" ht="34.5" thickBot="1">
      <c r="A65" s="99"/>
      <c r="B65" s="100"/>
      <c r="C65" s="34" t="s">
        <v>1673</v>
      </c>
      <c r="D65" s="17" t="s">
        <v>1674</v>
      </c>
      <c r="E65" s="17" t="s">
        <v>1675</v>
      </c>
      <c r="F65" s="20" t="s">
        <v>1667</v>
      </c>
      <c r="G65" s="34" t="s">
        <v>1673</v>
      </c>
      <c r="H65" s="17" t="s">
        <v>1674</v>
      </c>
      <c r="I65" s="17" t="s">
        <v>1675</v>
      </c>
      <c r="J65" s="20" t="s">
        <v>1667</v>
      </c>
      <c r="K65" s="3"/>
      <c r="L65" s="3"/>
      <c r="M65" s="4"/>
    </row>
    <row r="66" spans="1:13" ht="13.5" thickBot="1">
      <c r="A66" s="93" t="s">
        <v>2132</v>
      </c>
      <c r="B66" s="94"/>
      <c r="C66" s="35" t="s">
        <v>2059</v>
      </c>
      <c r="D66" s="22" t="s">
        <v>2060</v>
      </c>
      <c r="E66" s="22" t="s">
        <v>2061</v>
      </c>
      <c r="F66" s="24">
        <f aca="true" t="shared" si="9" ref="F66:F82">IF(D66=0,"0,00",(E66/D66)*100)</f>
        <v>96.77879052967238</v>
      </c>
      <c r="G66" s="35" t="s">
        <v>2062</v>
      </c>
      <c r="H66" s="22" t="s">
        <v>2063</v>
      </c>
      <c r="I66" s="22" t="s">
        <v>2064</v>
      </c>
      <c r="J66" s="24">
        <f aca="true" t="shared" si="10" ref="J66:J82">IF(H66=0,"0,00",(I66/H66)*100)</f>
        <v>103.13986679352998</v>
      </c>
      <c r="K66" s="3"/>
      <c r="L66" s="3"/>
      <c r="M66" s="4"/>
    </row>
    <row r="67" spans="1:13" ht="12.75">
      <c r="A67" s="111" t="s">
        <v>2133</v>
      </c>
      <c r="B67" s="112"/>
      <c r="C67" s="36" t="s">
        <v>2481</v>
      </c>
      <c r="D67" s="21" t="s">
        <v>2482</v>
      </c>
      <c r="E67" s="21" t="s">
        <v>2483</v>
      </c>
      <c r="F67" s="25">
        <f t="shared" si="9"/>
        <v>98.63588667366213</v>
      </c>
      <c r="G67" s="36" t="s">
        <v>2435</v>
      </c>
      <c r="H67" s="21" t="s">
        <v>2379</v>
      </c>
      <c r="I67" s="21" t="s">
        <v>2485</v>
      </c>
      <c r="J67" s="25">
        <f t="shared" si="10"/>
        <v>108.33333333333333</v>
      </c>
      <c r="K67" s="3"/>
      <c r="L67" s="3"/>
      <c r="M67" s="4"/>
    </row>
    <row r="68" spans="1:13" ht="12.75">
      <c r="A68" s="107" t="s">
        <v>2141</v>
      </c>
      <c r="B68" s="108"/>
      <c r="C68" s="37" t="s">
        <v>2486</v>
      </c>
      <c r="D68" s="15" t="s">
        <v>2487</v>
      </c>
      <c r="E68" s="15" t="s">
        <v>2488</v>
      </c>
      <c r="F68" s="26">
        <f t="shared" si="9"/>
        <v>112.5206475057813</v>
      </c>
      <c r="G68" s="37" t="s">
        <v>2490</v>
      </c>
      <c r="H68" s="15" t="s">
        <v>2490</v>
      </c>
      <c r="I68" s="15" t="s">
        <v>2089</v>
      </c>
      <c r="J68" s="26">
        <f t="shared" si="10"/>
        <v>100.28328611898016</v>
      </c>
      <c r="K68" s="3"/>
      <c r="L68" s="3"/>
      <c r="M68" s="4"/>
    </row>
    <row r="69" spans="1:13" ht="12.75">
      <c r="A69" s="107" t="s">
        <v>2151</v>
      </c>
      <c r="B69" s="108"/>
      <c r="C69" s="37" t="s">
        <v>2491</v>
      </c>
      <c r="D69" s="15" t="s">
        <v>2492</v>
      </c>
      <c r="E69" s="15" t="s">
        <v>2493</v>
      </c>
      <c r="F69" s="26">
        <f t="shared" si="9"/>
        <v>73.73774064656739</v>
      </c>
      <c r="G69" s="37" t="s">
        <v>2495</v>
      </c>
      <c r="H69" s="15" t="s">
        <v>2479</v>
      </c>
      <c r="I69" s="15" t="s">
        <v>2389</v>
      </c>
      <c r="J69" s="26">
        <f t="shared" si="10"/>
        <v>115.94202898550725</v>
      </c>
      <c r="K69" s="3"/>
      <c r="L69" s="3"/>
      <c r="M69" s="4"/>
    </row>
    <row r="70" spans="1:13" ht="12.75">
      <c r="A70" s="107" t="s">
        <v>2156</v>
      </c>
      <c r="B70" s="108"/>
      <c r="C70" s="37" t="s">
        <v>2497</v>
      </c>
      <c r="D70" s="15" t="s">
        <v>2498</v>
      </c>
      <c r="E70" s="15" t="s">
        <v>2499</v>
      </c>
      <c r="F70" s="26">
        <f t="shared" si="9"/>
        <v>98.22555205047318</v>
      </c>
      <c r="G70" s="37" t="s">
        <v>2321</v>
      </c>
      <c r="H70" s="15" t="s">
        <v>2268</v>
      </c>
      <c r="I70" s="15" t="s">
        <v>1777</v>
      </c>
      <c r="J70" s="26">
        <f t="shared" si="10"/>
        <v>70.37037037037037</v>
      </c>
      <c r="K70" s="3"/>
      <c r="L70" s="3"/>
      <c r="M70" s="4"/>
    </row>
    <row r="71" spans="1:13" ht="12.75">
      <c r="A71" s="107" t="s">
        <v>2162</v>
      </c>
      <c r="B71" s="108"/>
      <c r="C71" s="37" t="s">
        <v>1938</v>
      </c>
      <c r="D71" s="15" t="s">
        <v>2501</v>
      </c>
      <c r="E71" s="15" t="s">
        <v>2502</v>
      </c>
      <c r="F71" s="26">
        <f t="shared" si="9"/>
        <v>89.18429003021147</v>
      </c>
      <c r="G71" s="37" t="s">
        <v>2201</v>
      </c>
      <c r="H71" s="15" t="s">
        <v>1777</v>
      </c>
      <c r="I71" s="15" t="s">
        <v>1777</v>
      </c>
      <c r="J71" s="26">
        <f t="shared" si="10"/>
        <v>100</v>
      </c>
      <c r="K71" s="3"/>
      <c r="L71" s="3"/>
      <c r="M71" s="4"/>
    </row>
    <row r="72" spans="1:13" ht="12.75">
      <c r="A72" s="107" t="s">
        <v>2171</v>
      </c>
      <c r="B72" s="108"/>
      <c r="C72" s="37" t="s">
        <v>2504</v>
      </c>
      <c r="D72" s="15" t="s">
        <v>2505</v>
      </c>
      <c r="E72" s="15" t="s">
        <v>2506</v>
      </c>
      <c r="F72" s="26">
        <f t="shared" si="9"/>
        <v>95.59968847352025</v>
      </c>
      <c r="G72" s="37" t="s">
        <v>1757</v>
      </c>
      <c r="H72" s="15" t="s">
        <v>1757</v>
      </c>
      <c r="I72" s="15" t="s">
        <v>1757</v>
      </c>
      <c r="J72" s="26">
        <v>0</v>
      </c>
      <c r="K72" s="3"/>
      <c r="L72" s="3"/>
      <c r="M72" s="4"/>
    </row>
    <row r="73" spans="1:13" ht="12.75">
      <c r="A73" s="107" t="s">
        <v>2176</v>
      </c>
      <c r="B73" s="108"/>
      <c r="C73" s="37" t="s">
        <v>2507</v>
      </c>
      <c r="D73" s="15" t="s">
        <v>2508</v>
      </c>
      <c r="E73" s="15" t="s">
        <v>2509</v>
      </c>
      <c r="F73" s="26">
        <f t="shared" si="9"/>
        <v>102.91970802919708</v>
      </c>
      <c r="G73" s="37" t="s">
        <v>1757</v>
      </c>
      <c r="H73" s="15" t="s">
        <v>1757</v>
      </c>
      <c r="I73" s="15" t="s">
        <v>1757</v>
      </c>
      <c r="J73" s="26">
        <v>0</v>
      </c>
      <c r="K73" s="3"/>
      <c r="L73" s="3"/>
      <c r="M73" s="4"/>
    </row>
    <row r="74" spans="1:13" ht="12.75">
      <c r="A74" s="107" t="s">
        <v>2180</v>
      </c>
      <c r="B74" s="108"/>
      <c r="C74" s="37" t="s">
        <v>2511</v>
      </c>
      <c r="D74" s="15" t="s">
        <v>2512</v>
      </c>
      <c r="E74" s="15" t="s">
        <v>2513</v>
      </c>
      <c r="F74" s="26">
        <f t="shared" si="9"/>
        <v>99.47601773478436</v>
      </c>
      <c r="G74" s="37" t="s">
        <v>1735</v>
      </c>
      <c r="H74" s="15" t="s">
        <v>1735</v>
      </c>
      <c r="I74" s="15" t="s">
        <v>1735</v>
      </c>
      <c r="J74" s="26">
        <f t="shared" si="10"/>
        <v>100</v>
      </c>
      <c r="K74" s="3"/>
      <c r="L74" s="3"/>
      <c r="M74" s="4"/>
    </row>
    <row r="75" spans="1:13" ht="12.75">
      <c r="A75" s="107" t="s">
        <v>2185</v>
      </c>
      <c r="B75" s="108"/>
      <c r="C75" s="37" t="s">
        <v>2515</v>
      </c>
      <c r="D75" s="15" t="s">
        <v>1900</v>
      </c>
      <c r="E75" s="15" t="s">
        <v>2516</v>
      </c>
      <c r="F75" s="26">
        <f t="shared" si="9"/>
        <v>109.11079856227535</v>
      </c>
      <c r="G75" s="37" t="s">
        <v>1737</v>
      </c>
      <c r="H75" s="15" t="s">
        <v>1759</v>
      </c>
      <c r="I75" s="15" t="s">
        <v>2517</v>
      </c>
      <c r="J75" s="26">
        <f t="shared" si="10"/>
        <v>87.5</v>
      </c>
      <c r="K75" s="3"/>
      <c r="L75" s="3"/>
      <c r="M75" s="4"/>
    </row>
    <row r="76" spans="1:13" ht="12.75">
      <c r="A76" s="107" t="s">
        <v>2189</v>
      </c>
      <c r="B76" s="108"/>
      <c r="C76" s="37" t="s">
        <v>2518</v>
      </c>
      <c r="D76" s="15" t="s">
        <v>2461</v>
      </c>
      <c r="E76" s="15" t="s">
        <v>2519</v>
      </c>
      <c r="F76" s="26">
        <f t="shared" si="9"/>
        <v>98.05258033106135</v>
      </c>
      <c r="G76" s="37" t="s">
        <v>2312</v>
      </c>
      <c r="H76" s="15" t="s">
        <v>1697</v>
      </c>
      <c r="I76" s="15" t="s">
        <v>1736</v>
      </c>
      <c r="J76" s="26">
        <f t="shared" si="10"/>
        <v>200</v>
      </c>
      <c r="K76" s="3"/>
      <c r="L76" s="3"/>
      <c r="M76" s="4"/>
    </row>
    <row r="77" spans="1:13" ht="12.75">
      <c r="A77" s="107" t="s">
        <v>2196</v>
      </c>
      <c r="B77" s="108"/>
      <c r="C77" s="37" t="s">
        <v>2520</v>
      </c>
      <c r="D77" s="15" t="s">
        <v>2521</v>
      </c>
      <c r="E77" s="15" t="s">
        <v>2522</v>
      </c>
      <c r="F77" s="26">
        <f t="shared" si="9"/>
        <v>81.706379707917</v>
      </c>
      <c r="G77" s="37" t="s">
        <v>1757</v>
      </c>
      <c r="H77" s="15" t="s">
        <v>1757</v>
      </c>
      <c r="I77" s="15" t="s">
        <v>1757</v>
      </c>
      <c r="J77" s="26">
        <v>0</v>
      </c>
      <c r="K77" s="3"/>
      <c r="L77" s="3"/>
      <c r="M77" s="4"/>
    </row>
    <row r="78" spans="1:13" ht="12.75">
      <c r="A78" s="107" t="s">
        <v>2203</v>
      </c>
      <c r="B78" s="108"/>
      <c r="C78" s="37" t="s">
        <v>2523</v>
      </c>
      <c r="D78" s="15" t="s">
        <v>2152</v>
      </c>
      <c r="E78" s="15" t="s">
        <v>2524</v>
      </c>
      <c r="F78" s="26">
        <f t="shared" si="9"/>
        <v>98.99230487358007</v>
      </c>
      <c r="G78" s="37" t="s">
        <v>2525</v>
      </c>
      <c r="H78" s="15" t="s">
        <v>2526</v>
      </c>
      <c r="I78" s="15" t="s">
        <v>2525</v>
      </c>
      <c r="J78" s="26">
        <f t="shared" si="10"/>
        <v>97.6470588235294</v>
      </c>
      <c r="K78" s="3"/>
      <c r="L78" s="3"/>
      <c r="M78" s="4"/>
    </row>
    <row r="79" spans="1:13" ht="12.75">
      <c r="A79" s="107" t="s">
        <v>2207</v>
      </c>
      <c r="B79" s="108"/>
      <c r="C79" s="37" t="s">
        <v>2527</v>
      </c>
      <c r="D79" s="15" t="s">
        <v>2528</v>
      </c>
      <c r="E79" s="15" t="s">
        <v>2529</v>
      </c>
      <c r="F79" s="26">
        <f t="shared" si="9"/>
        <v>76.45459488852637</v>
      </c>
      <c r="G79" s="37" t="s">
        <v>1757</v>
      </c>
      <c r="H79" s="15" t="s">
        <v>1757</v>
      </c>
      <c r="I79" s="15" t="s">
        <v>1757</v>
      </c>
      <c r="J79" s="26">
        <v>0</v>
      </c>
      <c r="K79" s="3"/>
      <c r="L79" s="3"/>
      <c r="M79" s="4"/>
    </row>
    <row r="80" spans="1:13" ht="12.75">
      <c r="A80" s="107" t="s">
        <v>2211</v>
      </c>
      <c r="B80" s="108"/>
      <c r="C80" s="37" t="s">
        <v>2530</v>
      </c>
      <c r="D80" s="15" t="s">
        <v>2531</v>
      </c>
      <c r="E80" s="15" t="s">
        <v>2532</v>
      </c>
      <c r="F80" s="26">
        <f t="shared" si="9"/>
        <v>100.1649824706125</v>
      </c>
      <c r="G80" s="37" t="s">
        <v>2201</v>
      </c>
      <c r="H80" s="15" t="s">
        <v>2148</v>
      </c>
      <c r="I80" s="15" t="s">
        <v>2148</v>
      </c>
      <c r="J80" s="26">
        <f t="shared" si="10"/>
        <v>100</v>
      </c>
      <c r="K80" s="3"/>
      <c r="L80" s="3"/>
      <c r="M80" s="4"/>
    </row>
    <row r="81" spans="1:13" ht="12.75">
      <c r="A81" s="107" t="s">
        <v>2215</v>
      </c>
      <c r="B81" s="108"/>
      <c r="C81" s="37" t="s">
        <v>2534</v>
      </c>
      <c r="D81" s="15" t="s">
        <v>2535</v>
      </c>
      <c r="E81" s="15" t="s">
        <v>2225</v>
      </c>
      <c r="F81" s="26">
        <f t="shared" si="9"/>
        <v>90.01967729240457</v>
      </c>
      <c r="G81" s="37" t="s">
        <v>2536</v>
      </c>
      <c r="H81" s="15" t="s">
        <v>2360</v>
      </c>
      <c r="I81" s="15" t="s">
        <v>2450</v>
      </c>
      <c r="J81" s="26">
        <f t="shared" si="10"/>
        <v>106.06060606060606</v>
      </c>
      <c r="K81" s="3"/>
      <c r="L81" s="3"/>
      <c r="M81" s="4"/>
    </row>
    <row r="82" spans="1:13" ht="13.5" thickBot="1">
      <c r="A82" s="109" t="s">
        <v>2223</v>
      </c>
      <c r="B82" s="110"/>
      <c r="C82" s="38" t="s">
        <v>2537</v>
      </c>
      <c r="D82" s="27" t="s">
        <v>2538</v>
      </c>
      <c r="E82" s="27" t="s">
        <v>2539</v>
      </c>
      <c r="F82" s="28">
        <f t="shared" si="9"/>
        <v>105.34818941504179</v>
      </c>
      <c r="G82" s="38" t="s">
        <v>2450</v>
      </c>
      <c r="H82" s="27" t="s">
        <v>1793</v>
      </c>
      <c r="I82" s="27" t="s">
        <v>2541</v>
      </c>
      <c r="J82" s="28">
        <f t="shared" si="10"/>
        <v>106.56934306569343</v>
      </c>
      <c r="K82" s="3"/>
      <c r="L82" s="3"/>
      <c r="M82" s="4"/>
    </row>
    <row r="83" spans="1:13" ht="1.5" customHeight="1">
      <c r="A83" s="5"/>
      <c r="B83" s="5"/>
      <c r="C83" s="5"/>
      <c r="D83" s="5"/>
      <c r="E83" s="5"/>
      <c r="F83" s="8"/>
      <c r="G83" s="5"/>
      <c r="H83" s="5"/>
      <c r="I83" s="5"/>
      <c r="J83" s="5"/>
      <c r="K83" s="5"/>
      <c r="L83" s="5"/>
      <c r="M83" s="6"/>
    </row>
    <row r="84" spans="1:13" ht="297" customHeight="1">
      <c r="A84" s="5"/>
      <c r="B84" s="5"/>
      <c r="C84" s="5"/>
      <c r="D84" s="5"/>
      <c r="E84" s="5"/>
      <c r="F84" s="8"/>
      <c r="G84" s="5"/>
      <c r="H84" s="5"/>
      <c r="I84" s="5"/>
      <c r="J84" s="5"/>
      <c r="K84" s="5"/>
      <c r="L84" s="5"/>
      <c r="M84" s="6"/>
    </row>
  </sheetData>
  <sheetProtection sheet="1" objects="1" scenarios="1"/>
  <mergeCells count="85">
    <mergeCell ref="B2:I2"/>
    <mergeCell ref="A4:B5"/>
    <mergeCell ref="A1:N1"/>
    <mergeCell ref="A8:B8"/>
    <mergeCell ref="G4:J4"/>
    <mergeCell ref="K4:N4"/>
    <mergeCell ref="A9:B9"/>
    <mergeCell ref="A6:B6"/>
    <mergeCell ref="A7:B7"/>
    <mergeCell ref="A12:B12"/>
    <mergeCell ref="A13:B13"/>
    <mergeCell ref="A10:B10"/>
    <mergeCell ref="A11:B11"/>
    <mergeCell ref="A16:B16"/>
    <mergeCell ref="A17:B17"/>
    <mergeCell ref="A14:B14"/>
    <mergeCell ref="A15:B15"/>
    <mergeCell ref="A20:B20"/>
    <mergeCell ref="A18:B18"/>
    <mergeCell ref="A19:B19"/>
    <mergeCell ref="A26:B26"/>
    <mergeCell ref="A27:B27"/>
    <mergeCell ref="A24:B25"/>
    <mergeCell ref="A21:B21"/>
    <mergeCell ref="A22:B22"/>
    <mergeCell ref="A30:B30"/>
    <mergeCell ref="A31:B31"/>
    <mergeCell ref="A28:B28"/>
    <mergeCell ref="A29:B29"/>
    <mergeCell ref="A34:B34"/>
    <mergeCell ref="A35:B35"/>
    <mergeCell ref="A32:B32"/>
    <mergeCell ref="A33:B33"/>
    <mergeCell ref="A38:B38"/>
    <mergeCell ref="A39:B39"/>
    <mergeCell ref="A36:B36"/>
    <mergeCell ref="A37:B37"/>
    <mergeCell ref="A44:B45"/>
    <mergeCell ref="A41:B41"/>
    <mergeCell ref="A42:B42"/>
    <mergeCell ref="A40:B40"/>
    <mergeCell ref="A48:B48"/>
    <mergeCell ref="A49:B49"/>
    <mergeCell ref="A46:B46"/>
    <mergeCell ref="A47:B47"/>
    <mergeCell ref="A52:B52"/>
    <mergeCell ref="A53:B53"/>
    <mergeCell ref="A50:B50"/>
    <mergeCell ref="A51:B51"/>
    <mergeCell ref="A56:B56"/>
    <mergeCell ref="A57:B57"/>
    <mergeCell ref="A54:B54"/>
    <mergeCell ref="A55:B55"/>
    <mergeCell ref="A60:B60"/>
    <mergeCell ref="A58:B58"/>
    <mergeCell ref="A59:B59"/>
    <mergeCell ref="A64:B65"/>
    <mergeCell ref="A78:B78"/>
    <mergeCell ref="A71:B71"/>
    <mergeCell ref="A72:B72"/>
    <mergeCell ref="A73:B73"/>
    <mergeCell ref="A74:B74"/>
    <mergeCell ref="A75:B75"/>
    <mergeCell ref="A76:B76"/>
    <mergeCell ref="A77:B77"/>
    <mergeCell ref="A82:B82"/>
    <mergeCell ref="A79:B79"/>
    <mergeCell ref="A80:B80"/>
    <mergeCell ref="A81:B81"/>
    <mergeCell ref="A69:B69"/>
    <mergeCell ref="A70:B70"/>
    <mergeCell ref="A66:B66"/>
    <mergeCell ref="A61:B61"/>
    <mergeCell ref="A62:B62"/>
    <mergeCell ref="A68:B68"/>
    <mergeCell ref="A67:B67"/>
    <mergeCell ref="G24:J24"/>
    <mergeCell ref="K24:N24"/>
    <mergeCell ref="C4:F4"/>
    <mergeCell ref="C64:F64"/>
    <mergeCell ref="C44:F44"/>
    <mergeCell ref="C24:F24"/>
    <mergeCell ref="G64:J64"/>
    <mergeCell ref="G44:J44"/>
    <mergeCell ref="K44:N44"/>
  </mergeCells>
  <printOptions horizontalCentered="1" verticalCentered="1"/>
  <pageMargins left="0" right="0" top="0" bottom="0" header="0.5118110236220472" footer="0.11811023622047245"/>
  <pageSetup firstPageNumber="3" useFirstPageNumber="1" horizontalDpi="600" verticalDpi="600" orientation="landscape" paperSize="9" scale="91" r:id="rId1"/>
  <headerFooter alignWithMargins="0">
    <oddFooter>&amp;C&amp;P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5"/>
  <sheetViews>
    <sheetView showGridLines="0" workbookViewId="0" topLeftCell="A1">
      <pane xSplit="2" ySplit="2" topLeftCell="C5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A72" sqref="A72:B72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545</v>
      </c>
      <c r="B2" s="113" t="s">
        <v>1698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2542</v>
      </c>
      <c r="B6" s="94"/>
      <c r="C6" s="35" t="s">
        <v>1699</v>
      </c>
      <c r="D6" s="22" t="s">
        <v>1700</v>
      </c>
      <c r="E6" s="22" t="s">
        <v>1701</v>
      </c>
      <c r="F6" s="24">
        <f aca="true" t="shared" si="0" ref="F6:F20">IF(D6=0,"0,00",(E6/D6)*100)</f>
        <v>98.70267084923124</v>
      </c>
      <c r="G6" s="35" t="s">
        <v>1702</v>
      </c>
      <c r="H6" s="22" t="s">
        <v>1703</v>
      </c>
      <c r="I6" s="22" t="s">
        <v>1704</v>
      </c>
      <c r="J6" s="24">
        <f aca="true" t="shared" si="1" ref="J6:J20">IF(H6=0,"0,00",(I6/H6)*100)</f>
        <v>98.88630730640865</v>
      </c>
      <c r="K6" s="35" t="s">
        <v>1706</v>
      </c>
      <c r="L6" s="22" t="s">
        <v>1707</v>
      </c>
      <c r="M6" s="22" t="s">
        <v>1708</v>
      </c>
      <c r="N6" s="24">
        <f aca="true" t="shared" si="2" ref="N6:N20">IF(L6=0,"0,00",(M6/L6)*100)</f>
        <v>12.831241283124129</v>
      </c>
    </row>
    <row r="7" spans="1:14" ht="12.75">
      <c r="A7" s="111" t="s">
        <v>2543</v>
      </c>
      <c r="B7" s="112"/>
      <c r="C7" s="36" t="s">
        <v>2544</v>
      </c>
      <c r="D7" s="21" t="s">
        <v>2545</v>
      </c>
      <c r="E7" s="21" t="s">
        <v>2546</v>
      </c>
      <c r="F7" s="25">
        <f t="shared" si="0"/>
        <v>97.20206084765522</v>
      </c>
      <c r="G7" s="36" t="s">
        <v>2547</v>
      </c>
      <c r="H7" s="21" t="s">
        <v>2548</v>
      </c>
      <c r="I7" s="21" t="s">
        <v>2546</v>
      </c>
      <c r="J7" s="25">
        <f t="shared" si="1"/>
        <v>97.39985680370803</v>
      </c>
      <c r="K7" s="36" t="s">
        <v>2202</v>
      </c>
      <c r="L7" s="21" t="s">
        <v>2149</v>
      </c>
      <c r="M7" s="21" t="s">
        <v>1757</v>
      </c>
      <c r="N7" s="25">
        <f t="shared" si="2"/>
        <v>0</v>
      </c>
    </row>
    <row r="8" spans="1:14" ht="12.75">
      <c r="A8" s="107" t="s">
        <v>2549</v>
      </c>
      <c r="B8" s="108"/>
      <c r="C8" s="37" t="s">
        <v>2550</v>
      </c>
      <c r="D8" s="15" t="s">
        <v>2551</v>
      </c>
      <c r="E8" s="15" t="s">
        <v>2552</v>
      </c>
      <c r="F8" s="26">
        <f t="shared" si="0"/>
        <v>97.61918554133116</v>
      </c>
      <c r="G8" s="37" t="s">
        <v>2553</v>
      </c>
      <c r="H8" s="15" t="s">
        <v>2554</v>
      </c>
      <c r="I8" s="15" t="s">
        <v>2555</v>
      </c>
      <c r="J8" s="26">
        <f t="shared" si="1"/>
        <v>97.61890968078328</v>
      </c>
      <c r="K8" s="37" t="s">
        <v>2277</v>
      </c>
      <c r="L8" s="15" t="s">
        <v>1736</v>
      </c>
      <c r="M8" s="15" t="s">
        <v>1736</v>
      </c>
      <c r="N8" s="26">
        <f t="shared" si="2"/>
        <v>100</v>
      </c>
    </row>
    <row r="9" spans="1:14" ht="12.75">
      <c r="A9" s="107" t="s">
        <v>2556</v>
      </c>
      <c r="B9" s="108"/>
      <c r="C9" s="37" t="s">
        <v>2558</v>
      </c>
      <c r="D9" s="15" t="s">
        <v>2559</v>
      </c>
      <c r="E9" s="15" t="s">
        <v>2560</v>
      </c>
      <c r="F9" s="26">
        <f t="shared" si="0"/>
        <v>96.79874506158495</v>
      </c>
      <c r="G9" s="37" t="s">
        <v>2561</v>
      </c>
      <c r="H9" s="15" t="s">
        <v>2562</v>
      </c>
      <c r="I9" s="15" t="s">
        <v>2560</v>
      </c>
      <c r="J9" s="26">
        <f t="shared" si="1"/>
        <v>96.91699144901402</v>
      </c>
      <c r="K9" s="37" t="s">
        <v>1759</v>
      </c>
      <c r="L9" s="15" t="s">
        <v>2517</v>
      </c>
      <c r="M9" s="15" t="s">
        <v>1757</v>
      </c>
      <c r="N9" s="26">
        <f t="shared" si="2"/>
        <v>0</v>
      </c>
    </row>
    <row r="10" spans="1:14" ht="12.75">
      <c r="A10" s="107" t="s">
        <v>2563</v>
      </c>
      <c r="B10" s="108"/>
      <c r="C10" s="37" t="s">
        <v>2564</v>
      </c>
      <c r="D10" s="15" t="s">
        <v>2565</v>
      </c>
      <c r="E10" s="15" t="s">
        <v>2566</v>
      </c>
      <c r="F10" s="26">
        <f t="shared" si="0"/>
        <v>102.19861876038114</v>
      </c>
      <c r="G10" s="37" t="s">
        <v>2564</v>
      </c>
      <c r="H10" s="15" t="s">
        <v>2565</v>
      </c>
      <c r="I10" s="15" t="s">
        <v>2566</v>
      </c>
      <c r="J10" s="26">
        <f t="shared" si="1"/>
        <v>102.19861876038114</v>
      </c>
      <c r="K10" s="37" t="s">
        <v>1757</v>
      </c>
      <c r="L10" s="15" t="s">
        <v>1757</v>
      </c>
      <c r="M10" s="15" t="s">
        <v>1757</v>
      </c>
      <c r="N10" s="26">
        <v>0</v>
      </c>
    </row>
    <row r="11" spans="1:14" ht="12.75">
      <c r="A11" s="107" t="s">
        <v>2567</v>
      </c>
      <c r="B11" s="108"/>
      <c r="C11" s="37" t="s">
        <v>2568</v>
      </c>
      <c r="D11" s="15" t="s">
        <v>2569</v>
      </c>
      <c r="E11" s="15" t="s">
        <v>2570</v>
      </c>
      <c r="F11" s="26">
        <f t="shared" si="0"/>
        <v>98.69172216936252</v>
      </c>
      <c r="G11" s="37" t="s">
        <v>2571</v>
      </c>
      <c r="H11" s="15" t="s">
        <v>2572</v>
      </c>
      <c r="I11" s="15" t="s">
        <v>2570</v>
      </c>
      <c r="J11" s="26">
        <f t="shared" si="1"/>
        <v>98.7328217026593</v>
      </c>
      <c r="K11" s="37" t="s">
        <v>2267</v>
      </c>
      <c r="L11" s="15" t="s">
        <v>2021</v>
      </c>
      <c r="M11" s="15" t="s">
        <v>1757</v>
      </c>
      <c r="N11" s="26">
        <f t="shared" si="2"/>
        <v>0</v>
      </c>
    </row>
    <row r="12" spans="1:14" ht="12.75">
      <c r="A12" s="107" t="s">
        <v>2573</v>
      </c>
      <c r="B12" s="108"/>
      <c r="C12" s="37" t="s">
        <v>2574</v>
      </c>
      <c r="D12" s="15" t="s">
        <v>2575</v>
      </c>
      <c r="E12" s="15" t="s">
        <v>2576</v>
      </c>
      <c r="F12" s="26">
        <f t="shared" si="0"/>
        <v>99.90277507708547</v>
      </c>
      <c r="G12" s="37" t="s">
        <v>2577</v>
      </c>
      <c r="H12" s="15" t="s">
        <v>2578</v>
      </c>
      <c r="I12" s="15" t="s">
        <v>2576</v>
      </c>
      <c r="J12" s="26">
        <f t="shared" si="1"/>
        <v>99.90555030835047</v>
      </c>
      <c r="K12" s="37" t="s">
        <v>2533</v>
      </c>
      <c r="L12" s="15" t="s">
        <v>1697</v>
      </c>
      <c r="M12" s="15" t="s">
        <v>1757</v>
      </c>
      <c r="N12" s="26">
        <f t="shared" si="2"/>
        <v>0</v>
      </c>
    </row>
    <row r="13" spans="1:14" ht="12.75">
      <c r="A13" s="107" t="s">
        <v>2579</v>
      </c>
      <c r="B13" s="108"/>
      <c r="C13" s="37" t="s">
        <v>2580</v>
      </c>
      <c r="D13" s="15" t="s">
        <v>2581</v>
      </c>
      <c r="E13" s="15" t="s">
        <v>2582</v>
      </c>
      <c r="F13" s="26">
        <f t="shared" si="0"/>
        <v>96.00125287116308</v>
      </c>
      <c r="G13" s="37" t="s">
        <v>2583</v>
      </c>
      <c r="H13" s="15" t="s">
        <v>2584</v>
      </c>
      <c r="I13" s="15" t="s">
        <v>2582</v>
      </c>
      <c r="J13" s="26">
        <f t="shared" si="1"/>
        <v>96.67244914051412</v>
      </c>
      <c r="K13" s="37" t="s">
        <v>2585</v>
      </c>
      <c r="L13" s="15" t="s">
        <v>2586</v>
      </c>
      <c r="M13" s="15" t="s">
        <v>1757</v>
      </c>
      <c r="N13" s="26">
        <f t="shared" si="2"/>
        <v>0</v>
      </c>
    </row>
    <row r="14" spans="1:14" ht="12.75">
      <c r="A14" s="107" t="s">
        <v>2587</v>
      </c>
      <c r="B14" s="108"/>
      <c r="C14" s="37" t="s">
        <v>2588</v>
      </c>
      <c r="D14" s="15" t="s">
        <v>2589</v>
      </c>
      <c r="E14" s="15" t="s">
        <v>2590</v>
      </c>
      <c r="F14" s="26">
        <f t="shared" si="0"/>
        <v>100.43822276323797</v>
      </c>
      <c r="G14" s="37" t="s">
        <v>2591</v>
      </c>
      <c r="H14" s="15" t="s">
        <v>2592</v>
      </c>
      <c r="I14" s="15" t="s">
        <v>2590</v>
      </c>
      <c r="J14" s="26">
        <f t="shared" si="1"/>
        <v>100.462681115305</v>
      </c>
      <c r="K14" s="37" t="s">
        <v>2021</v>
      </c>
      <c r="L14" s="15" t="s">
        <v>1736</v>
      </c>
      <c r="M14" s="15" t="s">
        <v>1757</v>
      </c>
      <c r="N14" s="26">
        <f t="shared" si="2"/>
        <v>0</v>
      </c>
    </row>
    <row r="15" spans="1:14" ht="12.75">
      <c r="A15" s="107" t="s">
        <v>2593</v>
      </c>
      <c r="B15" s="108"/>
      <c r="C15" s="37" t="s">
        <v>2594</v>
      </c>
      <c r="D15" s="15" t="s">
        <v>2595</v>
      </c>
      <c r="E15" s="15" t="s">
        <v>2596</v>
      </c>
      <c r="F15" s="26">
        <f t="shared" si="0"/>
        <v>99.68965051949804</v>
      </c>
      <c r="G15" s="37" t="s">
        <v>2594</v>
      </c>
      <c r="H15" s="15" t="s">
        <v>2597</v>
      </c>
      <c r="I15" s="15" t="s">
        <v>2596</v>
      </c>
      <c r="J15" s="26">
        <f t="shared" si="1"/>
        <v>99.72104742193827</v>
      </c>
      <c r="K15" s="37" t="s">
        <v>1757</v>
      </c>
      <c r="L15" s="15" t="s">
        <v>2021</v>
      </c>
      <c r="M15" s="15" t="s">
        <v>1757</v>
      </c>
      <c r="N15" s="26">
        <f t="shared" si="2"/>
        <v>0</v>
      </c>
    </row>
    <row r="16" spans="1:14" ht="12.75">
      <c r="A16" s="107" t="s">
        <v>2598</v>
      </c>
      <c r="B16" s="108"/>
      <c r="C16" s="37" t="s">
        <v>2599</v>
      </c>
      <c r="D16" s="15" t="s">
        <v>2600</v>
      </c>
      <c r="E16" s="15" t="s">
        <v>2601</v>
      </c>
      <c r="F16" s="26">
        <f t="shared" si="0"/>
        <v>103.14746454245191</v>
      </c>
      <c r="G16" s="37" t="s">
        <v>2602</v>
      </c>
      <c r="H16" s="15" t="s">
        <v>2603</v>
      </c>
      <c r="I16" s="15" t="s">
        <v>2601</v>
      </c>
      <c r="J16" s="26">
        <f t="shared" si="1"/>
        <v>103.1915720727725</v>
      </c>
      <c r="K16" s="37" t="s">
        <v>2321</v>
      </c>
      <c r="L16" s="15" t="s">
        <v>2267</v>
      </c>
      <c r="M16" s="15" t="s">
        <v>1757</v>
      </c>
      <c r="N16" s="26">
        <f t="shared" si="2"/>
        <v>0</v>
      </c>
    </row>
    <row r="17" spans="1:14" ht="12.75">
      <c r="A17" s="107" t="s">
        <v>2604</v>
      </c>
      <c r="B17" s="108"/>
      <c r="C17" s="37" t="s">
        <v>2605</v>
      </c>
      <c r="D17" s="15" t="s">
        <v>2606</v>
      </c>
      <c r="E17" s="15" t="s">
        <v>2607</v>
      </c>
      <c r="F17" s="26">
        <f t="shared" si="0"/>
        <v>103.5283939936971</v>
      </c>
      <c r="G17" s="37" t="s">
        <v>2608</v>
      </c>
      <c r="H17" s="15" t="s">
        <v>2609</v>
      </c>
      <c r="I17" s="15" t="s">
        <v>2607</v>
      </c>
      <c r="J17" s="26">
        <f t="shared" si="1"/>
        <v>104.59483081533274</v>
      </c>
      <c r="K17" s="37" t="s">
        <v>1738</v>
      </c>
      <c r="L17" s="15" t="s">
        <v>2610</v>
      </c>
      <c r="M17" s="15" t="s">
        <v>1757</v>
      </c>
      <c r="N17" s="26">
        <f t="shared" si="2"/>
        <v>0</v>
      </c>
    </row>
    <row r="18" spans="1:14" ht="12.75">
      <c r="A18" s="116" t="s">
        <v>269</v>
      </c>
      <c r="B18" s="108"/>
      <c r="C18" s="37" t="s">
        <v>2611</v>
      </c>
      <c r="D18" s="15" t="s">
        <v>2612</v>
      </c>
      <c r="E18" s="15" t="s">
        <v>2613</v>
      </c>
      <c r="F18" s="26">
        <f t="shared" si="0"/>
        <v>96.9719180906134</v>
      </c>
      <c r="G18" s="37" t="s">
        <v>2614</v>
      </c>
      <c r="H18" s="15" t="s">
        <v>0</v>
      </c>
      <c r="I18" s="15" t="s">
        <v>1752</v>
      </c>
      <c r="J18" s="26">
        <f t="shared" si="1"/>
        <v>97.25246956122214</v>
      </c>
      <c r="K18" s="37" t="s">
        <v>2277</v>
      </c>
      <c r="L18" s="15" t="s">
        <v>1769</v>
      </c>
      <c r="M18" s="15" t="s">
        <v>1697</v>
      </c>
      <c r="N18" s="26">
        <f t="shared" si="2"/>
        <v>1.5625</v>
      </c>
    </row>
    <row r="19" spans="1:14" ht="12.75">
      <c r="A19" s="107" t="s">
        <v>1</v>
      </c>
      <c r="B19" s="108"/>
      <c r="C19" s="37" t="s">
        <v>2</v>
      </c>
      <c r="D19" s="15" t="s">
        <v>3</v>
      </c>
      <c r="E19" s="15" t="s">
        <v>4</v>
      </c>
      <c r="F19" s="26">
        <f t="shared" si="0"/>
        <v>95.42088290892917</v>
      </c>
      <c r="G19" s="37" t="s">
        <v>5</v>
      </c>
      <c r="H19" s="15" t="s">
        <v>6</v>
      </c>
      <c r="I19" s="15" t="s">
        <v>7</v>
      </c>
      <c r="J19" s="26">
        <f t="shared" si="1"/>
        <v>95.39267015706805</v>
      </c>
      <c r="K19" s="37" t="s">
        <v>9</v>
      </c>
      <c r="L19" s="15" t="s">
        <v>2389</v>
      </c>
      <c r="M19" s="15" t="s">
        <v>2359</v>
      </c>
      <c r="N19" s="26">
        <f t="shared" si="2"/>
        <v>111.25</v>
      </c>
    </row>
    <row r="20" spans="1:14" ht="13.5" thickBot="1">
      <c r="A20" s="109" t="s">
        <v>10</v>
      </c>
      <c r="B20" s="110"/>
      <c r="C20" s="38" t="s">
        <v>11</v>
      </c>
      <c r="D20" s="27" t="s">
        <v>12</v>
      </c>
      <c r="E20" s="27" t="s">
        <v>13</v>
      </c>
      <c r="F20" s="28">
        <f t="shared" si="0"/>
        <v>100.01378233105159</v>
      </c>
      <c r="G20" s="38" t="s">
        <v>14</v>
      </c>
      <c r="H20" s="27" t="s">
        <v>15</v>
      </c>
      <c r="I20" s="27" t="s">
        <v>13</v>
      </c>
      <c r="J20" s="28">
        <f t="shared" si="1"/>
        <v>100.18407731247123</v>
      </c>
      <c r="K20" s="38" t="s">
        <v>2021</v>
      </c>
      <c r="L20" s="27" t="s">
        <v>2398</v>
      </c>
      <c r="M20" s="27" t="s">
        <v>1757</v>
      </c>
      <c r="N20" s="28">
        <f t="shared" si="2"/>
        <v>0</v>
      </c>
    </row>
    <row r="21" spans="1:14" ht="21.75" customHeight="1" thickBot="1">
      <c r="A21" s="3"/>
      <c r="B21" s="3"/>
      <c r="C21" s="3"/>
      <c r="D21" s="3"/>
      <c r="E21" s="3"/>
      <c r="F21" s="7"/>
      <c r="G21" s="3"/>
      <c r="H21" s="3"/>
      <c r="I21" s="3"/>
      <c r="J21" s="3"/>
      <c r="K21" s="3"/>
      <c r="L21" s="3"/>
      <c r="M21" s="4"/>
      <c r="N21" s="4"/>
    </row>
    <row r="22" spans="1:14" ht="23.25" customHeight="1">
      <c r="A22" s="101" t="s">
        <v>1805</v>
      </c>
      <c r="B22" s="102"/>
      <c r="C22" s="90" t="s">
        <v>1806</v>
      </c>
      <c r="D22" s="91"/>
      <c r="E22" s="91"/>
      <c r="F22" s="92"/>
      <c r="G22" s="90" t="s">
        <v>1666</v>
      </c>
      <c r="H22" s="91"/>
      <c r="I22" s="91"/>
      <c r="J22" s="92"/>
      <c r="K22" s="90" t="s">
        <v>1807</v>
      </c>
      <c r="L22" s="91"/>
      <c r="M22" s="91"/>
      <c r="N22" s="92"/>
    </row>
    <row r="23" spans="1:14" ht="22.5" customHeight="1" thickBot="1">
      <c r="A23" s="103"/>
      <c r="B23" s="104"/>
      <c r="C23" s="34" t="s">
        <v>1673</v>
      </c>
      <c r="D23" s="17" t="s">
        <v>1674</v>
      </c>
      <c r="E23" s="17" t="s">
        <v>1675</v>
      </c>
      <c r="F23" s="20" t="s">
        <v>1667</v>
      </c>
      <c r="G23" s="34" t="s">
        <v>1673</v>
      </c>
      <c r="H23" s="17" t="s">
        <v>1674</v>
      </c>
      <c r="I23" s="17" t="s">
        <v>1675</v>
      </c>
      <c r="J23" s="20" t="s">
        <v>1667</v>
      </c>
      <c r="K23" s="34" t="s">
        <v>1673</v>
      </c>
      <c r="L23" s="17" t="s">
        <v>1674</v>
      </c>
      <c r="M23" s="17" t="s">
        <v>1675</v>
      </c>
      <c r="N23" s="20" t="s">
        <v>1667</v>
      </c>
    </row>
    <row r="24" spans="1:14" ht="12.75" customHeight="1" thickBot="1">
      <c r="A24" s="93" t="s">
        <v>2542</v>
      </c>
      <c r="B24" s="94"/>
      <c r="C24" s="35" t="s">
        <v>1826</v>
      </c>
      <c r="D24" s="22" t="s">
        <v>1827</v>
      </c>
      <c r="E24" s="22" t="s">
        <v>1828</v>
      </c>
      <c r="F24" s="24">
        <f aca="true" t="shared" si="3" ref="F24:F38">IF(D24=0,"0,00",(E24/D24)*100)</f>
        <v>98.80962755110933</v>
      </c>
      <c r="G24" s="35" t="s">
        <v>1829</v>
      </c>
      <c r="H24" s="22" t="s">
        <v>1830</v>
      </c>
      <c r="I24" s="22" t="s">
        <v>1831</v>
      </c>
      <c r="J24" s="24">
        <f aca="true" t="shared" si="4" ref="J24:J38">IF(H24=0,"0,00",(I24/H24)*100)</f>
        <v>99.63597089321166</v>
      </c>
      <c r="K24" s="35" t="s">
        <v>1832</v>
      </c>
      <c r="L24" s="22" t="s">
        <v>1833</v>
      </c>
      <c r="M24" s="22" t="s">
        <v>1834</v>
      </c>
      <c r="N24" s="24">
        <f aca="true" t="shared" si="5" ref="N24:N38">IF(L24=0,"0,00",(M24/L24)*100)</f>
        <v>87.0947983415002</v>
      </c>
    </row>
    <row r="25" spans="1:14" ht="12.75">
      <c r="A25" s="111" t="s">
        <v>2543</v>
      </c>
      <c r="B25" s="112"/>
      <c r="C25" s="36" t="s">
        <v>17</v>
      </c>
      <c r="D25" s="21" t="s">
        <v>18</v>
      </c>
      <c r="E25" s="21" t="s">
        <v>19</v>
      </c>
      <c r="F25" s="25">
        <f t="shared" si="3"/>
        <v>101.78643930166464</v>
      </c>
      <c r="G25" s="36" t="s">
        <v>20</v>
      </c>
      <c r="H25" s="21" t="s">
        <v>21</v>
      </c>
      <c r="I25" s="21" t="s">
        <v>22</v>
      </c>
      <c r="J25" s="25">
        <f t="shared" si="4"/>
        <v>99.98044679082955</v>
      </c>
      <c r="K25" s="36" t="s">
        <v>23</v>
      </c>
      <c r="L25" s="21" t="s">
        <v>24</v>
      </c>
      <c r="M25" s="21" t="s">
        <v>25</v>
      </c>
      <c r="N25" s="25">
        <f t="shared" si="5"/>
        <v>31.456953642384107</v>
      </c>
    </row>
    <row r="26" spans="1:14" ht="12.75">
      <c r="A26" s="107" t="s">
        <v>2549</v>
      </c>
      <c r="B26" s="108"/>
      <c r="C26" s="37" t="s">
        <v>26</v>
      </c>
      <c r="D26" s="15" t="s">
        <v>27</v>
      </c>
      <c r="E26" s="15" t="s">
        <v>28</v>
      </c>
      <c r="F26" s="26">
        <f t="shared" si="3"/>
        <v>88.67457962413452</v>
      </c>
      <c r="G26" s="37" t="s">
        <v>29</v>
      </c>
      <c r="H26" s="15" t="s">
        <v>30</v>
      </c>
      <c r="I26" s="15" t="s">
        <v>31</v>
      </c>
      <c r="J26" s="26">
        <f t="shared" si="4"/>
        <v>100.06880733944953</v>
      </c>
      <c r="K26" s="37" t="s">
        <v>2457</v>
      </c>
      <c r="L26" s="15" t="s">
        <v>2387</v>
      </c>
      <c r="M26" s="15" t="s">
        <v>32</v>
      </c>
      <c r="N26" s="26">
        <f t="shared" si="5"/>
        <v>127.33812949640289</v>
      </c>
    </row>
    <row r="27" spans="1:14" ht="12.75">
      <c r="A27" s="107" t="s">
        <v>2556</v>
      </c>
      <c r="B27" s="108"/>
      <c r="C27" s="37" t="s">
        <v>33</v>
      </c>
      <c r="D27" s="15" t="s">
        <v>34</v>
      </c>
      <c r="E27" s="15" t="s">
        <v>2292</v>
      </c>
      <c r="F27" s="26">
        <f t="shared" si="3"/>
        <v>97.74992879521504</v>
      </c>
      <c r="G27" s="37" t="s">
        <v>35</v>
      </c>
      <c r="H27" s="15" t="s">
        <v>36</v>
      </c>
      <c r="I27" s="15" t="s">
        <v>37</v>
      </c>
      <c r="J27" s="26">
        <f t="shared" si="4"/>
        <v>99.62489474087116</v>
      </c>
      <c r="K27" s="37" t="s">
        <v>2253</v>
      </c>
      <c r="L27" s="15" t="s">
        <v>38</v>
      </c>
      <c r="M27" s="15" t="s">
        <v>2150</v>
      </c>
      <c r="N27" s="26">
        <f t="shared" si="5"/>
        <v>33.69905956112852</v>
      </c>
    </row>
    <row r="28" spans="1:14" ht="12.75">
      <c r="A28" s="107" t="s">
        <v>2563</v>
      </c>
      <c r="B28" s="108"/>
      <c r="C28" s="37" t="s">
        <v>41</v>
      </c>
      <c r="D28" s="15" t="s">
        <v>42</v>
      </c>
      <c r="E28" s="15" t="s">
        <v>43</v>
      </c>
      <c r="F28" s="26">
        <f t="shared" si="3"/>
        <v>103.63805970149254</v>
      </c>
      <c r="G28" s="37" t="s">
        <v>44</v>
      </c>
      <c r="H28" s="15" t="s">
        <v>45</v>
      </c>
      <c r="I28" s="15" t="s">
        <v>46</v>
      </c>
      <c r="J28" s="26">
        <f t="shared" si="4"/>
        <v>101.64852095316353</v>
      </c>
      <c r="K28" s="37" t="s">
        <v>47</v>
      </c>
      <c r="L28" s="15" t="s">
        <v>48</v>
      </c>
      <c r="M28" s="15" t="s">
        <v>49</v>
      </c>
      <c r="N28" s="26">
        <f t="shared" si="5"/>
        <v>134.21052631578948</v>
      </c>
    </row>
    <row r="29" spans="1:14" ht="12.75">
      <c r="A29" s="107" t="s">
        <v>2567</v>
      </c>
      <c r="B29" s="108"/>
      <c r="C29" s="37" t="s">
        <v>50</v>
      </c>
      <c r="D29" s="15" t="s">
        <v>51</v>
      </c>
      <c r="E29" s="15" t="s">
        <v>52</v>
      </c>
      <c r="F29" s="26">
        <f t="shared" si="3"/>
        <v>101.31426362582141</v>
      </c>
      <c r="G29" s="37" t="s">
        <v>53</v>
      </c>
      <c r="H29" s="15" t="s">
        <v>54</v>
      </c>
      <c r="I29" s="15" t="s">
        <v>55</v>
      </c>
      <c r="J29" s="26">
        <f t="shared" si="4"/>
        <v>102.63198281154082</v>
      </c>
      <c r="K29" s="37" t="s">
        <v>2438</v>
      </c>
      <c r="L29" s="15" t="s">
        <v>56</v>
      </c>
      <c r="M29" s="15" t="s">
        <v>57</v>
      </c>
      <c r="N29" s="26">
        <f t="shared" si="5"/>
        <v>50.125313283208015</v>
      </c>
    </row>
    <row r="30" spans="1:14" ht="12.75">
      <c r="A30" s="107" t="s">
        <v>2573</v>
      </c>
      <c r="B30" s="108"/>
      <c r="C30" s="37" t="s">
        <v>58</v>
      </c>
      <c r="D30" s="15" t="s">
        <v>59</v>
      </c>
      <c r="E30" s="15" t="s">
        <v>60</v>
      </c>
      <c r="F30" s="26">
        <f t="shared" si="3"/>
        <v>104.08785845027455</v>
      </c>
      <c r="G30" s="37" t="s">
        <v>61</v>
      </c>
      <c r="H30" s="15" t="s">
        <v>62</v>
      </c>
      <c r="I30" s="15" t="s">
        <v>63</v>
      </c>
      <c r="J30" s="26">
        <f t="shared" si="4"/>
        <v>100.22162109311346</v>
      </c>
      <c r="K30" s="37" t="s">
        <v>64</v>
      </c>
      <c r="L30" s="15" t="s">
        <v>2022</v>
      </c>
      <c r="M30" s="15" t="s">
        <v>2452</v>
      </c>
      <c r="N30" s="26">
        <f t="shared" si="5"/>
        <v>23.809523809523807</v>
      </c>
    </row>
    <row r="31" spans="1:14" ht="12.75">
      <c r="A31" s="107" t="s">
        <v>2579</v>
      </c>
      <c r="B31" s="108"/>
      <c r="C31" s="37" t="s">
        <v>65</v>
      </c>
      <c r="D31" s="15" t="s">
        <v>66</v>
      </c>
      <c r="E31" s="15" t="s">
        <v>67</v>
      </c>
      <c r="F31" s="26">
        <f t="shared" si="3"/>
        <v>99.15014164305948</v>
      </c>
      <c r="G31" s="37" t="s">
        <v>68</v>
      </c>
      <c r="H31" s="15" t="s">
        <v>69</v>
      </c>
      <c r="I31" s="15" t="s">
        <v>70</v>
      </c>
      <c r="J31" s="26">
        <f t="shared" si="4"/>
        <v>95.11347212999493</v>
      </c>
      <c r="K31" s="37" t="s">
        <v>71</v>
      </c>
      <c r="L31" s="15" t="s">
        <v>72</v>
      </c>
      <c r="M31" s="15" t="s">
        <v>73</v>
      </c>
      <c r="N31" s="26">
        <f t="shared" si="5"/>
        <v>96.26915389740172</v>
      </c>
    </row>
    <row r="32" spans="1:14" ht="12.75">
      <c r="A32" s="107" t="s">
        <v>2587</v>
      </c>
      <c r="B32" s="108"/>
      <c r="C32" s="37" t="s">
        <v>2527</v>
      </c>
      <c r="D32" s="15" t="s">
        <v>75</v>
      </c>
      <c r="E32" s="15" t="s">
        <v>76</v>
      </c>
      <c r="F32" s="26">
        <f t="shared" si="3"/>
        <v>102.52057613168724</v>
      </c>
      <c r="G32" s="37" t="s">
        <v>77</v>
      </c>
      <c r="H32" s="15" t="s">
        <v>78</v>
      </c>
      <c r="I32" s="15" t="s">
        <v>1917</v>
      </c>
      <c r="J32" s="26">
        <f t="shared" si="4"/>
        <v>98.60266315962518</v>
      </c>
      <c r="K32" s="37" t="s">
        <v>80</v>
      </c>
      <c r="L32" s="15" t="s">
        <v>2414</v>
      </c>
      <c r="M32" s="15" t="s">
        <v>1999</v>
      </c>
      <c r="N32" s="26">
        <f t="shared" si="5"/>
        <v>138.29787234042556</v>
      </c>
    </row>
    <row r="33" spans="1:14" ht="12.75">
      <c r="A33" s="107" t="s">
        <v>2593</v>
      </c>
      <c r="B33" s="108"/>
      <c r="C33" s="37" t="s">
        <v>82</v>
      </c>
      <c r="D33" s="15" t="s">
        <v>83</v>
      </c>
      <c r="E33" s="15" t="s">
        <v>84</v>
      </c>
      <c r="F33" s="26">
        <f t="shared" si="3"/>
        <v>100.66273932253313</v>
      </c>
      <c r="G33" s="37" t="s">
        <v>85</v>
      </c>
      <c r="H33" s="15" t="s">
        <v>87</v>
      </c>
      <c r="I33" s="15" t="s">
        <v>88</v>
      </c>
      <c r="J33" s="26">
        <f t="shared" si="4"/>
        <v>99.0521327014218</v>
      </c>
      <c r="K33" s="37" t="s">
        <v>89</v>
      </c>
      <c r="L33" s="15" t="s">
        <v>2339</v>
      </c>
      <c r="M33" s="15" t="s">
        <v>90</v>
      </c>
      <c r="N33" s="26">
        <f t="shared" si="5"/>
        <v>105.24652338811632</v>
      </c>
    </row>
    <row r="34" spans="1:14" ht="12.75">
      <c r="A34" s="107" t="s">
        <v>2598</v>
      </c>
      <c r="B34" s="108"/>
      <c r="C34" s="37" t="s">
        <v>91</v>
      </c>
      <c r="D34" s="15" t="s">
        <v>92</v>
      </c>
      <c r="E34" s="15" t="s">
        <v>93</v>
      </c>
      <c r="F34" s="26">
        <f t="shared" si="3"/>
        <v>101.97865139286644</v>
      </c>
      <c r="G34" s="37" t="s">
        <v>94</v>
      </c>
      <c r="H34" s="15" t="s">
        <v>95</v>
      </c>
      <c r="I34" s="15" t="s">
        <v>96</v>
      </c>
      <c r="J34" s="26">
        <f t="shared" si="4"/>
        <v>103.63559600318995</v>
      </c>
      <c r="K34" s="37" t="s">
        <v>99</v>
      </c>
      <c r="L34" s="15" t="s">
        <v>100</v>
      </c>
      <c r="M34" s="15" t="s">
        <v>1976</v>
      </c>
      <c r="N34" s="26">
        <f t="shared" si="5"/>
        <v>92.89428076256499</v>
      </c>
    </row>
    <row r="35" spans="1:14" ht="12.75">
      <c r="A35" s="107" t="s">
        <v>2604</v>
      </c>
      <c r="B35" s="108"/>
      <c r="C35" s="37" t="s">
        <v>101</v>
      </c>
      <c r="D35" s="15" t="s">
        <v>81</v>
      </c>
      <c r="E35" s="15" t="s">
        <v>102</v>
      </c>
      <c r="F35" s="26">
        <f t="shared" si="3"/>
        <v>102.13975259110666</v>
      </c>
      <c r="G35" s="37" t="s">
        <v>103</v>
      </c>
      <c r="H35" s="15" t="s">
        <v>104</v>
      </c>
      <c r="I35" s="15" t="s">
        <v>105</v>
      </c>
      <c r="J35" s="26">
        <f t="shared" si="4"/>
        <v>102.18545594459407</v>
      </c>
      <c r="K35" s="37" t="s">
        <v>106</v>
      </c>
      <c r="L35" s="15" t="s">
        <v>107</v>
      </c>
      <c r="M35" s="15" t="s">
        <v>108</v>
      </c>
      <c r="N35" s="26">
        <f t="shared" si="5"/>
        <v>213.19796954314722</v>
      </c>
    </row>
    <row r="36" spans="1:14" ht="12.75" customHeight="1">
      <c r="A36" s="116" t="s">
        <v>269</v>
      </c>
      <c r="B36" s="108"/>
      <c r="C36" s="37" t="s">
        <v>109</v>
      </c>
      <c r="D36" s="15" t="s">
        <v>110</v>
      </c>
      <c r="E36" s="15" t="s">
        <v>111</v>
      </c>
      <c r="F36" s="26">
        <f t="shared" si="3"/>
        <v>106.93495317641104</v>
      </c>
      <c r="G36" s="37" t="s">
        <v>112</v>
      </c>
      <c r="H36" s="15" t="s">
        <v>113</v>
      </c>
      <c r="I36" s="15" t="s">
        <v>114</v>
      </c>
      <c r="J36" s="26">
        <f t="shared" si="4"/>
        <v>95.21223798680445</v>
      </c>
      <c r="K36" s="37" t="s">
        <v>115</v>
      </c>
      <c r="L36" s="15" t="s">
        <v>116</v>
      </c>
      <c r="M36" s="15" t="s">
        <v>117</v>
      </c>
      <c r="N36" s="26">
        <f t="shared" si="5"/>
        <v>84.68708388814915</v>
      </c>
    </row>
    <row r="37" spans="1:14" ht="12.75">
      <c r="A37" s="107" t="s">
        <v>1</v>
      </c>
      <c r="B37" s="108"/>
      <c r="C37" s="37" t="s">
        <v>118</v>
      </c>
      <c r="D37" s="15" t="s">
        <v>119</v>
      </c>
      <c r="E37" s="15" t="s">
        <v>120</v>
      </c>
      <c r="F37" s="26">
        <f t="shared" si="3"/>
        <v>88.9150068044043</v>
      </c>
      <c r="G37" s="37" t="s">
        <v>121</v>
      </c>
      <c r="H37" s="15" t="s">
        <v>122</v>
      </c>
      <c r="I37" s="15" t="s">
        <v>123</v>
      </c>
      <c r="J37" s="26">
        <f t="shared" si="4"/>
        <v>98.08612440191388</v>
      </c>
      <c r="K37" s="37" t="s">
        <v>124</v>
      </c>
      <c r="L37" s="15" t="s">
        <v>125</v>
      </c>
      <c r="M37" s="15" t="s">
        <v>126</v>
      </c>
      <c r="N37" s="26">
        <f t="shared" si="5"/>
        <v>92.24875494828247</v>
      </c>
    </row>
    <row r="38" spans="1:14" ht="13.5" thickBot="1">
      <c r="A38" s="109" t="s">
        <v>10</v>
      </c>
      <c r="B38" s="110"/>
      <c r="C38" s="38" t="s">
        <v>2175</v>
      </c>
      <c r="D38" s="27" t="s">
        <v>127</v>
      </c>
      <c r="E38" s="27" t="s">
        <v>128</v>
      </c>
      <c r="F38" s="28">
        <f t="shared" si="3"/>
        <v>97.1088004057824</v>
      </c>
      <c r="G38" s="38" t="s">
        <v>129</v>
      </c>
      <c r="H38" s="27" t="s">
        <v>130</v>
      </c>
      <c r="I38" s="27" t="s">
        <v>131</v>
      </c>
      <c r="J38" s="28">
        <f t="shared" si="4"/>
        <v>101.1313639220616</v>
      </c>
      <c r="K38" s="38" t="s">
        <v>2448</v>
      </c>
      <c r="L38" s="27" t="s">
        <v>133</v>
      </c>
      <c r="M38" s="27" t="s">
        <v>2412</v>
      </c>
      <c r="N38" s="28">
        <f t="shared" si="5"/>
        <v>74.92260061919505</v>
      </c>
    </row>
    <row r="39" spans="1:14" ht="21" customHeight="1" thickBot="1">
      <c r="A39" s="3"/>
      <c r="B39" s="3"/>
      <c r="C39" s="3"/>
      <c r="D39" s="3"/>
      <c r="E39" s="3"/>
      <c r="F39" s="7"/>
      <c r="G39" s="3"/>
      <c r="H39" s="3"/>
      <c r="I39" s="3"/>
      <c r="J39" s="3"/>
      <c r="K39" s="3"/>
      <c r="L39" s="3"/>
      <c r="M39" s="4"/>
      <c r="N39" s="4"/>
    </row>
    <row r="40" spans="1:14" ht="13.5" customHeight="1">
      <c r="A40" s="101" t="s">
        <v>1919</v>
      </c>
      <c r="B40" s="102"/>
      <c r="C40" s="90" t="s">
        <v>1920</v>
      </c>
      <c r="D40" s="91"/>
      <c r="E40" s="91"/>
      <c r="F40" s="92"/>
      <c r="G40" s="90" t="s">
        <v>1921</v>
      </c>
      <c r="H40" s="91"/>
      <c r="I40" s="91"/>
      <c r="J40" s="92"/>
      <c r="K40" s="90" t="s">
        <v>1922</v>
      </c>
      <c r="L40" s="91"/>
      <c r="M40" s="91"/>
      <c r="N40" s="92"/>
    </row>
    <row r="41" spans="1:14" ht="22.5" customHeight="1" thickBot="1">
      <c r="A41" s="103"/>
      <c r="B41" s="104"/>
      <c r="C41" s="34" t="s">
        <v>1673</v>
      </c>
      <c r="D41" s="17" t="s">
        <v>1674</v>
      </c>
      <c r="E41" s="17" t="s">
        <v>1675</v>
      </c>
      <c r="F41" s="20" t="s">
        <v>1667</v>
      </c>
      <c r="G41" s="34" t="s">
        <v>1673</v>
      </c>
      <c r="H41" s="17" t="s">
        <v>1674</v>
      </c>
      <c r="I41" s="17" t="s">
        <v>1675</v>
      </c>
      <c r="J41" s="20" t="s">
        <v>1667</v>
      </c>
      <c r="K41" s="34" t="s">
        <v>1673</v>
      </c>
      <c r="L41" s="17" t="s">
        <v>1674</v>
      </c>
      <c r="M41" s="17" t="s">
        <v>1675</v>
      </c>
      <c r="N41" s="20" t="s">
        <v>1667</v>
      </c>
    </row>
    <row r="42" spans="1:14" ht="13.5" thickBot="1">
      <c r="A42" s="93" t="s">
        <v>2542</v>
      </c>
      <c r="B42" s="94"/>
      <c r="C42" s="35" t="s">
        <v>1942</v>
      </c>
      <c r="D42" s="22" t="s">
        <v>1943</v>
      </c>
      <c r="E42" s="22" t="s">
        <v>1944</v>
      </c>
      <c r="F42" s="24">
        <f aca="true" t="shared" si="6" ref="F42:F56">IF(D42=0,"0,00",(E42/D42)*100)</f>
        <v>86.02681721947776</v>
      </c>
      <c r="G42" s="35" t="s">
        <v>1945</v>
      </c>
      <c r="H42" s="22" t="s">
        <v>1946</v>
      </c>
      <c r="I42" s="22" t="s">
        <v>1947</v>
      </c>
      <c r="J42" s="24">
        <f aca="true" t="shared" si="7" ref="J42:J56">IF(H42=0,"0,00",(I42/H42)*100)</f>
        <v>107.62065584486326</v>
      </c>
      <c r="K42" s="35" t="s">
        <v>1948</v>
      </c>
      <c r="L42" s="22" t="s">
        <v>1949</v>
      </c>
      <c r="M42" s="22" t="s">
        <v>1950</v>
      </c>
      <c r="N42" s="24">
        <f aca="true" t="shared" si="8" ref="N42:N56">IF(L42=0,"0,00",(M42/L42)*100)</f>
        <v>99.23119165293795</v>
      </c>
    </row>
    <row r="43" spans="1:14" ht="12.75">
      <c r="A43" s="111" t="s">
        <v>2543</v>
      </c>
      <c r="B43" s="112"/>
      <c r="C43" s="36" t="s">
        <v>134</v>
      </c>
      <c r="D43" s="21" t="s">
        <v>135</v>
      </c>
      <c r="E43" s="21" t="s">
        <v>136</v>
      </c>
      <c r="F43" s="25">
        <f t="shared" si="6"/>
        <v>49.74207811348563</v>
      </c>
      <c r="G43" s="36" t="s">
        <v>138</v>
      </c>
      <c r="H43" s="21" t="s">
        <v>139</v>
      </c>
      <c r="I43" s="21" t="s">
        <v>140</v>
      </c>
      <c r="J43" s="25">
        <f t="shared" si="7"/>
        <v>118.02575107296138</v>
      </c>
      <c r="K43" s="36" t="s">
        <v>142</v>
      </c>
      <c r="L43" s="21" t="s">
        <v>143</v>
      </c>
      <c r="M43" s="21" t="s">
        <v>144</v>
      </c>
      <c r="N43" s="25">
        <f t="shared" si="8"/>
        <v>91.46341463414635</v>
      </c>
    </row>
    <row r="44" spans="1:14" ht="12.75">
      <c r="A44" s="107" t="s">
        <v>2549</v>
      </c>
      <c r="B44" s="108"/>
      <c r="C44" s="37" t="s">
        <v>147</v>
      </c>
      <c r="D44" s="15" t="s">
        <v>148</v>
      </c>
      <c r="E44" s="15" t="s">
        <v>106</v>
      </c>
      <c r="F44" s="26">
        <f t="shared" si="6"/>
        <v>88.2032667876588</v>
      </c>
      <c r="G44" s="37" t="s">
        <v>2261</v>
      </c>
      <c r="H44" s="15" t="s">
        <v>149</v>
      </c>
      <c r="I44" s="15" t="s">
        <v>1974</v>
      </c>
      <c r="J44" s="26">
        <f t="shared" si="7"/>
        <v>105.10805500982319</v>
      </c>
      <c r="K44" s="37" t="s">
        <v>1892</v>
      </c>
      <c r="L44" s="15" t="s">
        <v>2435</v>
      </c>
      <c r="M44" s="15" t="s">
        <v>2443</v>
      </c>
      <c r="N44" s="26">
        <f t="shared" si="8"/>
        <v>107.38255033557047</v>
      </c>
    </row>
    <row r="45" spans="1:14" ht="12.75">
      <c r="A45" s="107" t="s">
        <v>2556</v>
      </c>
      <c r="B45" s="108"/>
      <c r="C45" s="37" t="s">
        <v>151</v>
      </c>
      <c r="D45" s="15" t="s">
        <v>152</v>
      </c>
      <c r="E45" s="15" t="s">
        <v>2490</v>
      </c>
      <c r="F45" s="26">
        <f t="shared" si="6"/>
        <v>58.540630182421225</v>
      </c>
      <c r="G45" s="37" t="s">
        <v>152</v>
      </c>
      <c r="H45" s="15" t="s">
        <v>154</v>
      </c>
      <c r="I45" s="15" t="s">
        <v>2122</v>
      </c>
      <c r="J45" s="26">
        <f t="shared" si="7"/>
        <v>106.8019093078759</v>
      </c>
      <c r="K45" s="37" t="s">
        <v>155</v>
      </c>
      <c r="L45" s="15" t="s">
        <v>2233</v>
      </c>
      <c r="M45" s="15" t="s">
        <v>1980</v>
      </c>
      <c r="N45" s="26">
        <f t="shared" si="8"/>
        <v>111.11111111111111</v>
      </c>
    </row>
    <row r="46" spans="1:14" ht="12.75">
      <c r="A46" s="107" t="s">
        <v>2563</v>
      </c>
      <c r="B46" s="108"/>
      <c r="C46" s="37" t="s">
        <v>158</v>
      </c>
      <c r="D46" s="15" t="s">
        <v>159</v>
      </c>
      <c r="E46" s="15" t="s">
        <v>57</v>
      </c>
      <c r="F46" s="26">
        <f t="shared" si="6"/>
        <v>79.47019867549669</v>
      </c>
      <c r="G46" s="37" t="s">
        <v>161</v>
      </c>
      <c r="H46" s="15" t="s">
        <v>162</v>
      </c>
      <c r="I46" s="15" t="s">
        <v>163</v>
      </c>
      <c r="J46" s="26">
        <f t="shared" si="7"/>
        <v>111.20879120879121</v>
      </c>
      <c r="K46" s="37" t="s">
        <v>164</v>
      </c>
      <c r="L46" s="15" t="s">
        <v>1999</v>
      </c>
      <c r="M46" s="15" t="s">
        <v>165</v>
      </c>
      <c r="N46" s="26">
        <f t="shared" si="8"/>
        <v>110.00000000000001</v>
      </c>
    </row>
    <row r="47" spans="1:14" ht="12.75">
      <c r="A47" s="107" t="s">
        <v>2567</v>
      </c>
      <c r="B47" s="108"/>
      <c r="C47" s="37" t="s">
        <v>166</v>
      </c>
      <c r="D47" s="15" t="s">
        <v>167</v>
      </c>
      <c r="E47" s="15" t="s">
        <v>168</v>
      </c>
      <c r="F47" s="26">
        <f t="shared" si="6"/>
        <v>90.74585635359117</v>
      </c>
      <c r="G47" s="37" t="s">
        <v>169</v>
      </c>
      <c r="H47" s="15" t="s">
        <v>170</v>
      </c>
      <c r="I47" s="15" t="s">
        <v>171</v>
      </c>
      <c r="J47" s="26">
        <f t="shared" si="7"/>
        <v>102.7027027027027</v>
      </c>
      <c r="K47" s="37" t="s">
        <v>173</v>
      </c>
      <c r="L47" s="15" t="s">
        <v>2525</v>
      </c>
      <c r="M47" s="15" t="s">
        <v>1980</v>
      </c>
      <c r="N47" s="26">
        <f t="shared" si="8"/>
        <v>240.96385542168676</v>
      </c>
    </row>
    <row r="48" spans="1:14" ht="12.75">
      <c r="A48" s="107" t="s">
        <v>2573</v>
      </c>
      <c r="B48" s="108"/>
      <c r="C48" s="37" t="s">
        <v>175</v>
      </c>
      <c r="D48" s="15" t="s">
        <v>176</v>
      </c>
      <c r="E48" s="15" t="s">
        <v>23</v>
      </c>
      <c r="F48" s="26">
        <f t="shared" si="6"/>
        <v>58.47299813780261</v>
      </c>
      <c r="G48" s="37" t="s">
        <v>177</v>
      </c>
      <c r="H48" s="15" t="s">
        <v>174</v>
      </c>
      <c r="I48" s="15" t="s">
        <v>178</v>
      </c>
      <c r="J48" s="26">
        <f t="shared" si="7"/>
        <v>110.00000000000001</v>
      </c>
      <c r="K48" s="37" t="s">
        <v>180</v>
      </c>
      <c r="L48" s="15" t="s">
        <v>2433</v>
      </c>
      <c r="M48" s="15" t="s">
        <v>1980</v>
      </c>
      <c r="N48" s="26">
        <f t="shared" si="8"/>
        <v>74.34944237918215</v>
      </c>
    </row>
    <row r="49" spans="1:14" ht="12.75">
      <c r="A49" s="107" t="s">
        <v>2579</v>
      </c>
      <c r="B49" s="108"/>
      <c r="C49" s="37" t="s">
        <v>181</v>
      </c>
      <c r="D49" s="15" t="s">
        <v>182</v>
      </c>
      <c r="E49" s="15" t="s">
        <v>183</v>
      </c>
      <c r="F49" s="26">
        <f t="shared" si="6"/>
        <v>98.54552699740984</v>
      </c>
      <c r="G49" s="37" t="s">
        <v>184</v>
      </c>
      <c r="H49" s="15" t="s">
        <v>185</v>
      </c>
      <c r="I49" s="15" t="s">
        <v>186</v>
      </c>
      <c r="J49" s="26">
        <f t="shared" si="7"/>
        <v>101.35135135135135</v>
      </c>
      <c r="K49" s="37" t="s">
        <v>187</v>
      </c>
      <c r="L49" s="15" t="s">
        <v>2254</v>
      </c>
      <c r="M49" s="15" t="s">
        <v>188</v>
      </c>
      <c r="N49" s="26">
        <f t="shared" si="8"/>
        <v>95.16129032258065</v>
      </c>
    </row>
    <row r="50" spans="1:14" ht="12.75">
      <c r="A50" s="107" t="s">
        <v>2587</v>
      </c>
      <c r="B50" s="108"/>
      <c r="C50" s="37" t="s">
        <v>190</v>
      </c>
      <c r="D50" s="15" t="s">
        <v>191</v>
      </c>
      <c r="E50" s="15" t="s">
        <v>192</v>
      </c>
      <c r="F50" s="26">
        <f t="shared" si="6"/>
        <v>82.25806451612904</v>
      </c>
      <c r="G50" s="37" t="s">
        <v>2374</v>
      </c>
      <c r="H50" s="15" t="s">
        <v>194</v>
      </c>
      <c r="I50" s="15" t="s">
        <v>57</v>
      </c>
      <c r="J50" s="26">
        <f t="shared" si="7"/>
        <v>108.10810810810811</v>
      </c>
      <c r="K50" s="37" t="s">
        <v>2365</v>
      </c>
      <c r="L50" s="15" t="s">
        <v>2424</v>
      </c>
      <c r="M50" s="15" t="s">
        <v>2010</v>
      </c>
      <c r="N50" s="26">
        <f t="shared" si="8"/>
        <v>263.15789473684214</v>
      </c>
    </row>
    <row r="51" spans="1:14" ht="12.75">
      <c r="A51" s="107" t="s">
        <v>2593</v>
      </c>
      <c r="B51" s="108"/>
      <c r="C51" s="37" t="s">
        <v>197</v>
      </c>
      <c r="D51" s="15" t="s">
        <v>198</v>
      </c>
      <c r="E51" s="15" t="s">
        <v>199</v>
      </c>
      <c r="F51" s="26">
        <f t="shared" si="6"/>
        <v>89.29327126534066</v>
      </c>
      <c r="G51" s="37" t="s">
        <v>2064</v>
      </c>
      <c r="H51" s="15" t="s">
        <v>200</v>
      </c>
      <c r="I51" s="15" t="s">
        <v>201</v>
      </c>
      <c r="J51" s="26">
        <f t="shared" si="7"/>
        <v>109.4170403587444</v>
      </c>
      <c r="K51" s="37" t="s">
        <v>2436</v>
      </c>
      <c r="L51" s="15" t="s">
        <v>1794</v>
      </c>
      <c r="M51" s="15" t="s">
        <v>172</v>
      </c>
      <c r="N51" s="26">
        <f t="shared" si="8"/>
        <v>129.54545454545453</v>
      </c>
    </row>
    <row r="52" spans="1:14" ht="12.75">
      <c r="A52" s="107" t="s">
        <v>2598</v>
      </c>
      <c r="B52" s="108"/>
      <c r="C52" s="37" t="s">
        <v>139</v>
      </c>
      <c r="D52" s="15" t="s">
        <v>203</v>
      </c>
      <c r="E52" s="15" t="s">
        <v>152</v>
      </c>
      <c r="F52" s="26">
        <f t="shared" si="6"/>
        <v>75.46933667083854</v>
      </c>
      <c r="G52" s="37" t="s">
        <v>204</v>
      </c>
      <c r="H52" s="15" t="s">
        <v>205</v>
      </c>
      <c r="I52" s="15" t="s">
        <v>206</v>
      </c>
      <c r="J52" s="26">
        <f t="shared" si="7"/>
        <v>107.14285714285714</v>
      </c>
      <c r="K52" s="37" t="s">
        <v>207</v>
      </c>
      <c r="L52" s="15" t="s">
        <v>49</v>
      </c>
      <c r="M52" s="15" t="s">
        <v>208</v>
      </c>
      <c r="N52" s="26">
        <f t="shared" si="8"/>
        <v>117.64705882352942</v>
      </c>
    </row>
    <row r="53" spans="1:14" ht="12.75">
      <c r="A53" s="107" t="s">
        <v>2604</v>
      </c>
      <c r="B53" s="108"/>
      <c r="C53" s="37" t="s">
        <v>209</v>
      </c>
      <c r="D53" s="15" t="s">
        <v>2332</v>
      </c>
      <c r="E53" s="15" t="s">
        <v>210</v>
      </c>
      <c r="F53" s="26">
        <f t="shared" si="6"/>
        <v>142.48366013071896</v>
      </c>
      <c r="G53" s="37" t="s">
        <v>211</v>
      </c>
      <c r="H53" s="15" t="s">
        <v>212</v>
      </c>
      <c r="I53" s="15" t="s">
        <v>213</v>
      </c>
      <c r="J53" s="26">
        <f t="shared" si="7"/>
        <v>102.7749229188078</v>
      </c>
      <c r="K53" s="37" t="s">
        <v>215</v>
      </c>
      <c r="L53" s="15" t="s">
        <v>216</v>
      </c>
      <c r="M53" s="15" t="s">
        <v>217</v>
      </c>
      <c r="N53" s="26">
        <f t="shared" si="8"/>
        <v>118.79049676025919</v>
      </c>
    </row>
    <row r="54" spans="1:14" ht="12.75" customHeight="1">
      <c r="A54" s="116" t="s">
        <v>269</v>
      </c>
      <c r="B54" s="108"/>
      <c r="C54" s="37" t="s">
        <v>219</v>
      </c>
      <c r="D54" s="15" t="s">
        <v>220</v>
      </c>
      <c r="E54" s="15" t="s">
        <v>221</v>
      </c>
      <c r="F54" s="26">
        <f t="shared" si="6"/>
        <v>81.70117515388921</v>
      </c>
      <c r="G54" s="37" t="s">
        <v>222</v>
      </c>
      <c r="H54" s="15" t="s">
        <v>223</v>
      </c>
      <c r="I54" s="15" t="s">
        <v>224</v>
      </c>
      <c r="J54" s="26">
        <f t="shared" si="7"/>
        <v>120.78346028291622</v>
      </c>
      <c r="K54" s="37" t="s">
        <v>2323</v>
      </c>
      <c r="L54" s="15" t="s">
        <v>2365</v>
      </c>
      <c r="M54" s="15" t="s">
        <v>1766</v>
      </c>
      <c r="N54" s="26">
        <f t="shared" si="8"/>
        <v>245.39877300613497</v>
      </c>
    </row>
    <row r="55" spans="1:14" ht="12.75">
      <c r="A55" s="107" t="s">
        <v>1</v>
      </c>
      <c r="B55" s="108"/>
      <c r="C55" s="37" t="s">
        <v>228</v>
      </c>
      <c r="D55" s="15" t="s">
        <v>229</v>
      </c>
      <c r="E55" s="15" t="s">
        <v>230</v>
      </c>
      <c r="F55" s="26">
        <f t="shared" si="6"/>
        <v>87.92248760703019</v>
      </c>
      <c r="G55" s="37" t="s">
        <v>232</v>
      </c>
      <c r="H55" s="15" t="s">
        <v>233</v>
      </c>
      <c r="I55" s="15" t="s">
        <v>234</v>
      </c>
      <c r="J55" s="26">
        <f t="shared" si="7"/>
        <v>108.12913263321664</v>
      </c>
      <c r="K55" s="37" t="s">
        <v>237</v>
      </c>
      <c r="L55" s="15" t="s">
        <v>238</v>
      </c>
      <c r="M55" s="15" t="s">
        <v>239</v>
      </c>
      <c r="N55" s="26">
        <f t="shared" si="8"/>
        <v>69.20415224913495</v>
      </c>
    </row>
    <row r="56" spans="1:14" ht="13.5" thickBot="1">
      <c r="A56" s="109" t="s">
        <v>10</v>
      </c>
      <c r="B56" s="110"/>
      <c r="C56" s="38" t="s">
        <v>240</v>
      </c>
      <c r="D56" s="27" t="s">
        <v>241</v>
      </c>
      <c r="E56" s="27" t="s">
        <v>242</v>
      </c>
      <c r="F56" s="28">
        <f t="shared" si="6"/>
        <v>90.24556616643929</v>
      </c>
      <c r="G56" s="38" t="s">
        <v>243</v>
      </c>
      <c r="H56" s="27" t="s">
        <v>244</v>
      </c>
      <c r="I56" s="27" t="s">
        <v>245</v>
      </c>
      <c r="J56" s="28">
        <f t="shared" si="7"/>
        <v>100.91743119266054</v>
      </c>
      <c r="K56" s="38" t="s">
        <v>248</v>
      </c>
      <c r="L56" s="27" t="s">
        <v>249</v>
      </c>
      <c r="M56" s="27" t="s">
        <v>2000</v>
      </c>
      <c r="N56" s="28">
        <f t="shared" si="8"/>
        <v>109.1703056768559</v>
      </c>
    </row>
    <row r="57" spans="1:14" ht="21" customHeight="1" thickBot="1">
      <c r="A57" s="3"/>
      <c r="B57" s="3"/>
      <c r="C57" s="3"/>
      <c r="D57" s="3"/>
      <c r="E57" s="3"/>
      <c r="F57" s="7"/>
      <c r="G57" s="3"/>
      <c r="H57" s="3"/>
      <c r="I57" s="3"/>
      <c r="J57" s="3"/>
      <c r="K57" s="3"/>
      <c r="L57" s="3"/>
      <c r="M57" s="4"/>
      <c r="N57" s="4"/>
    </row>
    <row r="58" spans="1:14" ht="13.5" customHeight="1">
      <c r="A58" s="97"/>
      <c r="B58" s="98"/>
      <c r="C58" s="90" t="s">
        <v>2051</v>
      </c>
      <c r="D58" s="91"/>
      <c r="E58" s="91"/>
      <c r="F58" s="92"/>
      <c r="G58" s="90" t="s">
        <v>2052</v>
      </c>
      <c r="H58" s="91"/>
      <c r="I58" s="91"/>
      <c r="J58" s="92"/>
      <c r="K58" s="3"/>
      <c r="L58" s="3"/>
      <c r="M58" s="4"/>
      <c r="N58" s="4"/>
    </row>
    <row r="59" spans="1:14" ht="34.5" thickBot="1">
      <c r="A59" s="99"/>
      <c r="B59" s="100"/>
      <c r="C59" s="34" t="s">
        <v>1673</v>
      </c>
      <c r="D59" s="17" t="s">
        <v>1674</v>
      </c>
      <c r="E59" s="17" t="s">
        <v>1675</v>
      </c>
      <c r="F59" s="20" t="s">
        <v>1667</v>
      </c>
      <c r="G59" s="34" t="s">
        <v>1673</v>
      </c>
      <c r="H59" s="17" t="s">
        <v>1674</v>
      </c>
      <c r="I59" s="17" t="s">
        <v>1675</v>
      </c>
      <c r="J59" s="20" t="s">
        <v>1667</v>
      </c>
      <c r="K59" s="3"/>
      <c r="L59" s="3"/>
      <c r="M59" s="4"/>
      <c r="N59" s="4"/>
    </row>
    <row r="60" spans="1:14" ht="13.5" thickBot="1">
      <c r="A60" s="93" t="s">
        <v>2542</v>
      </c>
      <c r="B60" s="94"/>
      <c r="C60" s="35" t="s">
        <v>2065</v>
      </c>
      <c r="D60" s="22" t="s">
        <v>2066</v>
      </c>
      <c r="E60" s="22" t="s">
        <v>2067</v>
      </c>
      <c r="F60" s="24">
        <f aca="true" t="shared" si="9" ref="F60:F74">IF(D60=0,"0,00",(E60/D60)*100)</f>
        <v>100.33272334054233</v>
      </c>
      <c r="G60" s="35" t="s">
        <v>2068</v>
      </c>
      <c r="H60" s="22" t="s">
        <v>2069</v>
      </c>
      <c r="I60" s="22" t="s">
        <v>2070</v>
      </c>
      <c r="J60" s="24">
        <f aca="true" t="shared" si="10" ref="J60:J74">IF(H60=0,"0,00",(I60/H60)*100)</f>
        <v>102.30859146697837</v>
      </c>
      <c r="K60" s="3"/>
      <c r="L60" s="3"/>
      <c r="M60" s="4"/>
      <c r="N60" s="4"/>
    </row>
    <row r="61" spans="1:14" ht="12.75">
      <c r="A61" s="111" t="s">
        <v>2543</v>
      </c>
      <c r="B61" s="112"/>
      <c r="C61" s="36" t="s">
        <v>250</v>
      </c>
      <c r="D61" s="21" t="s">
        <v>251</v>
      </c>
      <c r="E61" s="21" t="s">
        <v>252</v>
      </c>
      <c r="F61" s="25">
        <f t="shared" si="9"/>
        <v>100.71223120120531</v>
      </c>
      <c r="G61" s="36" t="s">
        <v>253</v>
      </c>
      <c r="H61" s="21" t="s">
        <v>146</v>
      </c>
      <c r="I61" s="21" t="s">
        <v>254</v>
      </c>
      <c r="J61" s="25">
        <f t="shared" si="10"/>
        <v>104.60992907801419</v>
      </c>
      <c r="K61" s="3"/>
      <c r="L61" s="3"/>
      <c r="M61" s="4"/>
      <c r="N61" s="4"/>
    </row>
    <row r="62" spans="1:14" ht="12.75">
      <c r="A62" s="107" t="s">
        <v>2549</v>
      </c>
      <c r="B62" s="108"/>
      <c r="C62" s="37" t="s">
        <v>255</v>
      </c>
      <c r="D62" s="15" t="s">
        <v>256</v>
      </c>
      <c r="E62" s="15" t="s">
        <v>257</v>
      </c>
      <c r="F62" s="26">
        <f t="shared" si="9"/>
        <v>97.59983447134285</v>
      </c>
      <c r="G62" s="37" t="s">
        <v>258</v>
      </c>
      <c r="H62" s="15" t="s">
        <v>259</v>
      </c>
      <c r="I62" s="15" t="s">
        <v>260</v>
      </c>
      <c r="J62" s="26">
        <f t="shared" si="10"/>
        <v>99.69450101832994</v>
      </c>
      <c r="K62" s="3"/>
      <c r="L62" s="3"/>
      <c r="M62" s="4"/>
      <c r="N62" s="4"/>
    </row>
    <row r="63" spans="1:14" ht="12.75">
      <c r="A63" s="107" t="s">
        <v>2556</v>
      </c>
      <c r="B63" s="108"/>
      <c r="C63" s="37" t="s">
        <v>261</v>
      </c>
      <c r="D63" s="15" t="s">
        <v>262</v>
      </c>
      <c r="E63" s="15" t="s">
        <v>263</v>
      </c>
      <c r="F63" s="26">
        <f t="shared" si="9"/>
        <v>103.03364589078873</v>
      </c>
      <c r="G63" s="37" t="s">
        <v>38</v>
      </c>
      <c r="H63" s="15" t="s">
        <v>264</v>
      </c>
      <c r="I63" s="15" t="s">
        <v>265</v>
      </c>
      <c r="J63" s="26">
        <f t="shared" si="10"/>
        <v>103.7821482602118</v>
      </c>
      <c r="K63" s="3"/>
      <c r="L63" s="3"/>
      <c r="M63" s="4"/>
      <c r="N63" s="4"/>
    </row>
    <row r="64" spans="1:14" ht="12.75">
      <c r="A64" s="107" t="s">
        <v>2563</v>
      </c>
      <c r="B64" s="108"/>
      <c r="C64" s="37" t="s">
        <v>266</v>
      </c>
      <c r="D64" s="15" t="s">
        <v>267</v>
      </c>
      <c r="E64" s="15" t="s">
        <v>268</v>
      </c>
      <c r="F64" s="26">
        <f t="shared" si="9"/>
        <v>103.91683139322059</v>
      </c>
      <c r="G64" s="37" t="s">
        <v>278</v>
      </c>
      <c r="H64" s="15" t="s">
        <v>279</v>
      </c>
      <c r="I64" s="15" t="s">
        <v>280</v>
      </c>
      <c r="J64" s="26">
        <f t="shared" si="10"/>
        <v>111.38392857142858</v>
      </c>
      <c r="K64" s="3"/>
      <c r="L64" s="3"/>
      <c r="M64" s="4"/>
      <c r="N64" s="4"/>
    </row>
    <row r="65" spans="1:14" ht="12.75">
      <c r="A65" s="107" t="s">
        <v>2567</v>
      </c>
      <c r="B65" s="108"/>
      <c r="C65" s="37" t="s">
        <v>281</v>
      </c>
      <c r="D65" s="15" t="s">
        <v>282</v>
      </c>
      <c r="E65" s="15" t="s">
        <v>283</v>
      </c>
      <c r="F65" s="26">
        <f t="shared" si="9"/>
        <v>103.33728065453762</v>
      </c>
      <c r="G65" s="37" t="s">
        <v>284</v>
      </c>
      <c r="H65" s="15" t="s">
        <v>285</v>
      </c>
      <c r="I65" s="15" t="s">
        <v>286</v>
      </c>
      <c r="J65" s="26">
        <f t="shared" si="10"/>
        <v>103.80952380952382</v>
      </c>
      <c r="K65" s="3"/>
      <c r="L65" s="3"/>
      <c r="M65" s="4"/>
      <c r="N65" s="4"/>
    </row>
    <row r="66" spans="1:14" ht="12.75">
      <c r="A66" s="107" t="s">
        <v>2573</v>
      </c>
      <c r="B66" s="108"/>
      <c r="C66" s="37" t="s">
        <v>287</v>
      </c>
      <c r="D66" s="15" t="s">
        <v>288</v>
      </c>
      <c r="E66" s="15" t="s">
        <v>289</v>
      </c>
      <c r="F66" s="26">
        <f t="shared" si="9"/>
        <v>101.54625068418173</v>
      </c>
      <c r="G66" s="37" t="s">
        <v>2363</v>
      </c>
      <c r="H66" s="15" t="s">
        <v>291</v>
      </c>
      <c r="I66" s="15" t="s">
        <v>291</v>
      </c>
      <c r="J66" s="26">
        <f t="shared" si="10"/>
        <v>100</v>
      </c>
      <c r="K66" s="3"/>
      <c r="L66" s="3"/>
      <c r="M66" s="4"/>
      <c r="N66" s="4"/>
    </row>
    <row r="67" spans="1:14" ht="12.75">
      <c r="A67" s="107" t="s">
        <v>2579</v>
      </c>
      <c r="B67" s="108"/>
      <c r="C67" s="37" t="s">
        <v>292</v>
      </c>
      <c r="D67" s="15" t="s">
        <v>293</v>
      </c>
      <c r="E67" s="15" t="s">
        <v>294</v>
      </c>
      <c r="F67" s="26">
        <f t="shared" si="9"/>
        <v>95.51901660012606</v>
      </c>
      <c r="G67" s="37" t="s">
        <v>295</v>
      </c>
      <c r="H67" s="15" t="s">
        <v>296</v>
      </c>
      <c r="I67" s="15" t="s">
        <v>232</v>
      </c>
      <c r="J67" s="26">
        <f t="shared" si="10"/>
        <v>100.44483985765125</v>
      </c>
      <c r="K67" s="3"/>
      <c r="L67" s="3"/>
      <c r="M67" s="4"/>
      <c r="N67" s="4"/>
    </row>
    <row r="68" spans="1:14" ht="12.75">
      <c r="A68" s="107" t="s">
        <v>2587</v>
      </c>
      <c r="B68" s="108"/>
      <c r="C68" s="37" t="s">
        <v>297</v>
      </c>
      <c r="D68" s="15" t="s">
        <v>298</v>
      </c>
      <c r="E68" s="15" t="s">
        <v>299</v>
      </c>
      <c r="F68" s="26">
        <f t="shared" si="9"/>
        <v>99.42249942249943</v>
      </c>
      <c r="G68" s="37" t="s">
        <v>188</v>
      </c>
      <c r="H68" s="15" t="s">
        <v>57</v>
      </c>
      <c r="I68" s="15" t="s">
        <v>300</v>
      </c>
      <c r="J68" s="26">
        <f t="shared" si="10"/>
        <v>102</v>
      </c>
      <c r="K68" s="3"/>
      <c r="L68" s="3"/>
      <c r="M68" s="4"/>
      <c r="N68" s="4"/>
    </row>
    <row r="69" spans="1:14" ht="12.75">
      <c r="A69" s="107" t="s">
        <v>2593</v>
      </c>
      <c r="B69" s="108"/>
      <c r="C69" s="37" t="s">
        <v>301</v>
      </c>
      <c r="D69" s="15" t="s">
        <v>302</v>
      </c>
      <c r="E69" s="15" t="s">
        <v>303</v>
      </c>
      <c r="F69" s="26">
        <f t="shared" si="9"/>
        <v>99.71089232692609</v>
      </c>
      <c r="G69" s="37" t="s">
        <v>304</v>
      </c>
      <c r="H69" s="15" t="s">
        <v>2107</v>
      </c>
      <c r="I69" s="15" t="s">
        <v>1977</v>
      </c>
      <c r="J69" s="26">
        <f t="shared" si="10"/>
        <v>99.37694704049844</v>
      </c>
      <c r="K69" s="3"/>
      <c r="L69" s="3"/>
      <c r="M69" s="4"/>
      <c r="N69" s="4"/>
    </row>
    <row r="70" spans="1:14" ht="12.75">
      <c r="A70" s="107" t="s">
        <v>2598</v>
      </c>
      <c r="B70" s="108"/>
      <c r="C70" s="37" t="s">
        <v>305</v>
      </c>
      <c r="D70" s="15" t="s">
        <v>306</v>
      </c>
      <c r="E70" s="15" t="s">
        <v>307</v>
      </c>
      <c r="F70" s="26">
        <f t="shared" si="9"/>
        <v>104.2761429322123</v>
      </c>
      <c r="G70" s="37" t="s">
        <v>309</v>
      </c>
      <c r="H70" s="15" t="s">
        <v>2362</v>
      </c>
      <c r="I70" s="15" t="s">
        <v>310</v>
      </c>
      <c r="J70" s="26">
        <f t="shared" si="10"/>
        <v>101.72143974960876</v>
      </c>
      <c r="K70" s="3"/>
      <c r="L70" s="3"/>
      <c r="M70" s="4"/>
      <c r="N70" s="4"/>
    </row>
    <row r="71" spans="1:14" ht="12.75">
      <c r="A71" s="107" t="s">
        <v>2604</v>
      </c>
      <c r="B71" s="108"/>
      <c r="C71" s="37" t="s">
        <v>2247</v>
      </c>
      <c r="D71" s="15" t="s">
        <v>311</v>
      </c>
      <c r="E71" s="15" t="s">
        <v>312</v>
      </c>
      <c r="F71" s="26">
        <f t="shared" si="9"/>
        <v>103.00475572849112</v>
      </c>
      <c r="G71" s="37" t="s">
        <v>1804</v>
      </c>
      <c r="H71" s="15" t="s">
        <v>2387</v>
      </c>
      <c r="I71" s="15" t="s">
        <v>2536</v>
      </c>
      <c r="J71" s="26">
        <f t="shared" si="10"/>
        <v>99.28057553956835</v>
      </c>
      <c r="K71" s="3"/>
      <c r="L71" s="3"/>
      <c r="M71" s="4"/>
      <c r="N71" s="4"/>
    </row>
    <row r="72" spans="1:14" ht="12.75" customHeight="1">
      <c r="A72" s="116" t="s">
        <v>269</v>
      </c>
      <c r="B72" s="108"/>
      <c r="C72" s="37" t="s">
        <v>313</v>
      </c>
      <c r="D72" s="15" t="s">
        <v>314</v>
      </c>
      <c r="E72" s="15" t="s">
        <v>315</v>
      </c>
      <c r="F72" s="26">
        <f t="shared" si="9"/>
        <v>96.76789058047707</v>
      </c>
      <c r="G72" s="37" t="s">
        <v>2471</v>
      </c>
      <c r="H72" s="15" t="s">
        <v>316</v>
      </c>
      <c r="I72" s="15" t="s">
        <v>317</v>
      </c>
      <c r="J72" s="26">
        <f t="shared" si="10"/>
        <v>103.14606741573033</v>
      </c>
      <c r="K72" s="3"/>
      <c r="L72" s="3"/>
      <c r="M72" s="4"/>
      <c r="N72" s="4"/>
    </row>
    <row r="73" spans="1:14" ht="12.75">
      <c r="A73" s="107" t="s">
        <v>1</v>
      </c>
      <c r="B73" s="108"/>
      <c r="C73" s="37" t="s">
        <v>318</v>
      </c>
      <c r="D73" s="15" t="s">
        <v>319</v>
      </c>
      <c r="E73" s="15" t="s">
        <v>320</v>
      </c>
      <c r="F73" s="26">
        <f t="shared" si="9"/>
        <v>97.42091388400704</v>
      </c>
      <c r="G73" s="37" t="s">
        <v>23</v>
      </c>
      <c r="H73" s="15" t="s">
        <v>219</v>
      </c>
      <c r="I73" s="15" t="s">
        <v>321</v>
      </c>
      <c r="J73" s="26">
        <f t="shared" si="10"/>
        <v>102.92164674634793</v>
      </c>
      <c r="K73" s="3"/>
      <c r="L73" s="3"/>
      <c r="M73" s="4"/>
      <c r="N73" s="4"/>
    </row>
    <row r="74" spans="1:14" ht="13.5" thickBot="1">
      <c r="A74" s="109" t="s">
        <v>10</v>
      </c>
      <c r="B74" s="110"/>
      <c r="C74" s="38" t="s">
        <v>322</v>
      </c>
      <c r="D74" s="27" t="s">
        <v>323</v>
      </c>
      <c r="E74" s="27" t="s">
        <v>324</v>
      </c>
      <c r="F74" s="28">
        <f t="shared" si="9"/>
        <v>102.07965312349445</v>
      </c>
      <c r="G74" s="38" t="s">
        <v>2287</v>
      </c>
      <c r="H74" s="27" t="s">
        <v>1994</v>
      </c>
      <c r="I74" s="27" t="s">
        <v>153</v>
      </c>
      <c r="J74" s="28">
        <f t="shared" si="10"/>
        <v>105.5187637969095</v>
      </c>
      <c r="K74" s="5"/>
      <c r="L74" s="5"/>
      <c r="M74" s="6"/>
      <c r="N74" s="4"/>
    </row>
    <row r="75" spans="1:14" ht="105.75" customHeight="1">
      <c r="A75" s="5"/>
      <c r="B75" s="5"/>
      <c r="C75" s="5"/>
      <c r="D75" s="5"/>
      <c r="E75" s="5"/>
      <c r="F75" s="8"/>
      <c r="G75" s="5"/>
      <c r="H75" s="5"/>
      <c r="I75" s="5"/>
      <c r="J75" s="5"/>
      <c r="K75" s="5"/>
      <c r="L75" s="5"/>
      <c r="M75" s="5"/>
      <c r="N75" s="6"/>
    </row>
  </sheetData>
  <mergeCells count="77">
    <mergeCell ref="G4:J4"/>
    <mergeCell ref="A10:B10"/>
    <mergeCell ref="A11:B11"/>
    <mergeCell ref="A1:N1"/>
    <mergeCell ref="A9:B9"/>
    <mergeCell ref="A6:B6"/>
    <mergeCell ref="A7:B7"/>
    <mergeCell ref="K4:N4"/>
    <mergeCell ref="B2:I2"/>
    <mergeCell ref="A4:B5"/>
    <mergeCell ref="A8:B8"/>
    <mergeCell ref="A14:B14"/>
    <mergeCell ref="A15:B15"/>
    <mergeCell ref="A12:B12"/>
    <mergeCell ref="A13:B13"/>
    <mergeCell ref="A18:B18"/>
    <mergeCell ref="A19:B19"/>
    <mergeCell ref="A16:B16"/>
    <mergeCell ref="A17:B17"/>
    <mergeCell ref="A24:B24"/>
    <mergeCell ref="A25:B25"/>
    <mergeCell ref="A20:B20"/>
    <mergeCell ref="A22:B23"/>
    <mergeCell ref="A28:B28"/>
    <mergeCell ref="A29:B29"/>
    <mergeCell ref="A26:B26"/>
    <mergeCell ref="A27:B27"/>
    <mergeCell ref="A32:B32"/>
    <mergeCell ref="A33:B33"/>
    <mergeCell ref="A30:B30"/>
    <mergeCell ref="A31:B31"/>
    <mergeCell ref="K40:N40"/>
    <mergeCell ref="G40:J40"/>
    <mergeCell ref="A40:B41"/>
    <mergeCell ref="A34:B34"/>
    <mergeCell ref="A35:B35"/>
    <mergeCell ref="A37:B37"/>
    <mergeCell ref="A38:B38"/>
    <mergeCell ref="A50:B50"/>
    <mergeCell ref="A51:B51"/>
    <mergeCell ref="A45:B45"/>
    <mergeCell ref="A42:B42"/>
    <mergeCell ref="A43:B43"/>
    <mergeCell ref="A44:B44"/>
    <mergeCell ref="K22:N22"/>
    <mergeCell ref="G22:J22"/>
    <mergeCell ref="A56:B56"/>
    <mergeCell ref="A48:B48"/>
    <mergeCell ref="A49:B49"/>
    <mergeCell ref="A46:B46"/>
    <mergeCell ref="A47:B47"/>
    <mergeCell ref="A52:B52"/>
    <mergeCell ref="A53:B53"/>
    <mergeCell ref="A36:B36"/>
    <mergeCell ref="A58:B59"/>
    <mergeCell ref="G58:J58"/>
    <mergeCell ref="A54:B54"/>
    <mergeCell ref="A55:B55"/>
    <mergeCell ref="A60:B60"/>
    <mergeCell ref="A61:B61"/>
    <mergeCell ref="A62:B62"/>
    <mergeCell ref="A63:B63"/>
    <mergeCell ref="A71:B71"/>
    <mergeCell ref="A64:B64"/>
    <mergeCell ref="A65:B65"/>
    <mergeCell ref="A66:B66"/>
    <mergeCell ref="A67:B67"/>
    <mergeCell ref="A72:B72"/>
    <mergeCell ref="A73:B73"/>
    <mergeCell ref="A74:B74"/>
    <mergeCell ref="C4:F4"/>
    <mergeCell ref="C22:F22"/>
    <mergeCell ref="C40:F40"/>
    <mergeCell ref="C58:F58"/>
    <mergeCell ref="A68:B68"/>
    <mergeCell ref="A69:B69"/>
    <mergeCell ref="A70:B70"/>
  </mergeCells>
  <printOptions horizontalCentered="1" verticalCentered="1"/>
  <pageMargins left="0" right="0" top="0" bottom="0" header="0.5118110236220472" footer="0.5118110236220472"/>
  <pageSetup firstPageNumber="5" useFirstPageNumber="1" horizontalDpi="600" verticalDpi="600" orientation="landscape" paperSize="9" scale="96" r:id="rId1"/>
  <headerFooter alignWithMargins="0">
    <oddFooter>&amp;C&amp;P</oddFooter>
  </headerFooter>
  <rowBreaks count="1" manualBreakCount="1">
    <brk id="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7"/>
  <sheetViews>
    <sheetView showGridLines="0" workbookViewId="0" topLeftCell="A1">
      <pane xSplit="2" ySplit="2" topLeftCell="C19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A31" sqref="A31:B31"/>
    </sheetView>
  </sheetViews>
  <sheetFormatPr defaultColWidth="9.140625" defaultRowHeight="12.75"/>
  <cols>
    <col min="1" max="1" width="8.140625" style="0" customWidth="1"/>
    <col min="2" max="2" width="44.71093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546</v>
      </c>
      <c r="B2" s="113" t="s">
        <v>1709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325</v>
      </c>
      <c r="B6" s="94"/>
      <c r="C6" s="35" t="s">
        <v>1710</v>
      </c>
      <c r="D6" s="22" t="s">
        <v>1711</v>
      </c>
      <c r="E6" s="22" t="s">
        <v>1712</v>
      </c>
      <c r="F6" s="24">
        <f aca="true" t="shared" si="0" ref="F6:F23">IF(D6=0,"0,00",(E6/D6)*100)</f>
        <v>97.29539866526167</v>
      </c>
      <c r="G6" s="35" t="s">
        <v>1713</v>
      </c>
      <c r="H6" s="22" t="s">
        <v>1714</v>
      </c>
      <c r="I6" s="22" t="s">
        <v>1715</v>
      </c>
      <c r="J6" s="24">
        <f aca="true" t="shared" si="1" ref="J6:J23">IF(H6=0,"0,00",(I6/H6)*100)</f>
        <v>97.56146691741614</v>
      </c>
      <c r="K6" s="35" t="s">
        <v>1716</v>
      </c>
      <c r="L6" s="22" t="s">
        <v>1717</v>
      </c>
      <c r="M6" s="22" t="s">
        <v>1718</v>
      </c>
      <c r="N6" s="24">
        <f aca="true" t="shared" si="2" ref="N6:N23">IF(L6=0,"0,00",(M6/L6)*100)</f>
        <v>52.61990573884114</v>
      </c>
    </row>
    <row r="7" spans="1:14" ht="12.75">
      <c r="A7" s="111" t="s">
        <v>326</v>
      </c>
      <c r="B7" s="112"/>
      <c r="C7" s="36" t="s">
        <v>327</v>
      </c>
      <c r="D7" s="21" t="s">
        <v>328</v>
      </c>
      <c r="E7" s="21" t="s">
        <v>329</v>
      </c>
      <c r="F7" s="25">
        <f t="shared" si="0"/>
        <v>98.36368669790987</v>
      </c>
      <c r="G7" s="36" t="s">
        <v>330</v>
      </c>
      <c r="H7" s="21" t="s">
        <v>331</v>
      </c>
      <c r="I7" s="21" t="s">
        <v>332</v>
      </c>
      <c r="J7" s="25">
        <f t="shared" si="1"/>
        <v>98.55229319538084</v>
      </c>
      <c r="K7" s="36" t="s">
        <v>2390</v>
      </c>
      <c r="L7" s="21" t="s">
        <v>2471</v>
      </c>
      <c r="M7" s="21" t="s">
        <v>2485</v>
      </c>
      <c r="N7" s="25">
        <f t="shared" si="2"/>
        <v>54.292343387471</v>
      </c>
    </row>
    <row r="8" spans="1:14" ht="12.75">
      <c r="A8" s="107" t="s">
        <v>333</v>
      </c>
      <c r="B8" s="108"/>
      <c r="C8" s="37" t="s">
        <v>334</v>
      </c>
      <c r="D8" s="15" t="s">
        <v>335</v>
      </c>
      <c r="E8" s="15" t="s">
        <v>336</v>
      </c>
      <c r="F8" s="26">
        <f t="shared" si="0"/>
        <v>101.0871214036507</v>
      </c>
      <c r="G8" s="37" t="s">
        <v>337</v>
      </c>
      <c r="H8" s="15" t="s">
        <v>338</v>
      </c>
      <c r="I8" s="15" t="s">
        <v>336</v>
      </c>
      <c r="J8" s="26">
        <f t="shared" si="1"/>
        <v>101.11779879621668</v>
      </c>
      <c r="K8" s="37" t="s">
        <v>1878</v>
      </c>
      <c r="L8" s="15" t="s">
        <v>2369</v>
      </c>
      <c r="M8" s="15" t="s">
        <v>1757</v>
      </c>
      <c r="N8" s="26">
        <f t="shared" si="2"/>
        <v>0</v>
      </c>
    </row>
    <row r="9" spans="1:14" ht="12.75">
      <c r="A9" s="107" t="s">
        <v>339</v>
      </c>
      <c r="B9" s="108"/>
      <c r="C9" s="37" t="s">
        <v>341</v>
      </c>
      <c r="D9" s="15" t="s">
        <v>342</v>
      </c>
      <c r="E9" s="15" t="s">
        <v>343</v>
      </c>
      <c r="F9" s="26">
        <f t="shared" si="0"/>
        <v>96.25394321766562</v>
      </c>
      <c r="G9" s="37" t="s">
        <v>344</v>
      </c>
      <c r="H9" s="15" t="s">
        <v>345</v>
      </c>
      <c r="I9" s="15" t="s">
        <v>343</v>
      </c>
      <c r="J9" s="26">
        <f t="shared" si="1"/>
        <v>98.65473441108546</v>
      </c>
      <c r="K9" s="37" t="s">
        <v>285</v>
      </c>
      <c r="L9" s="15" t="s">
        <v>346</v>
      </c>
      <c r="M9" s="15" t="s">
        <v>1757</v>
      </c>
      <c r="N9" s="26">
        <f t="shared" si="2"/>
        <v>0</v>
      </c>
    </row>
    <row r="10" spans="1:14" ht="12.75">
      <c r="A10" s="116" t="s">
        <v>275</v>
      </c>
      <c r="B10" s="108"/>
      <c r="C10" s="37" t="s">
        <v>347</v>
      </c>
      <c r="D10" s="15" t="s">
        <v>348</v>
      </c>
      <c r="E10" s="15" t="s">
        <v>349</v>
      </c>
      <c r="F10" s="26">
        <f t="shared" si="0"/>
        <v>101.46051379638439</v>
      </c>
      <c r="G10" s="37" t="s">
        <v>350</v>
      </c>
      <c r="H10" s="15" t="s">
        <v>351</v>
      </c>
      <c r="I10" s="15" t="s">
        <v>352</v>
      </c>
      <c r="J10" s="26">
        <f t="shared" si="1"/>
        <v>101.35167406982852</v>
      </c>
      <c r="K10" s="37" t="s">
        <v>2394</v>
      </c>
      <c r="L10" s="15" t="s">
        <v>2525</v>
      </c>
      <c r="M10" s="15" t="s">
        <v>8</v>
      </c>
      <c r="N10" s="26">
        <f t="shared" si="2"/>
        <v>128.91566265060243</v>
      </c>
    </row>
    <row r="11" spans="1:14" ht="12.75">
      <c r="A11" s="107" t="s">
        <v>354</v>
      </c>
      <c r="B11" s="108"/>
      <c r="C11" s="37" t="s">
        <v>355</v>
      </c>
      <c r="D11" s="15" t="s">
        <v>356</v>
      </c>
      <c r="E11" s="15" t="s">
        <v>357</v>
      </c>
      <c r="F11" s="26">
        <f t="shared" si="0"/>
        <v>85.37282831552821</v>
      </c>
      <c r="G11" s="37" t="s">
        <v>358</v>
      </c>
      <c r="H11" s="15" t="s">
        <v>359</v>
      </c>
      <c r="I11" s="15" t="s">
        <v>360</v>
      </c>
      <c r="J11" s="26">
        <f t="shared" si="1"/>
        <v>85.60725337966231</v>
      </c>
      <c r="K11" s="37" t="s">
        <v>361</v>
      </c>
      <c r="L11" s="15" t="s">
        <v>362</v>
      </c>
      <c r="M11" s="15" t="s">
        <v>2495</v>
      </c>
      <c r="N11" s="26">
        <f t="shared" si="2"/>
        <v>47.82608695652174</v>
      </c>
    </row>
    <row r="12" spans="1:14" ht="12.75">
      <c r="A12" s="107" t="s">
        <v>363</v>
      </c>
      <c r="B12" s="108"/>
      <c r="C12" s="37" t="s">
        <v>364</v>
      </c>
      <c r="D12" s="15" t="s">
        <v>365</v>
      </c>
      <c r="E12" s="15" t="s">
        <v>366</v>
      </c>
      <c r="F12" s="26">
        <f t="shared" si="0"/>
        <v>98.33705001592864</v>
      </c>
      <c r="G12" s="37" t="s">
        <v>367</v>
      </c>
      <c r="H12" s="15" t="s">
        <v>368</v>
      </c>
      <c r="I12" s="15" t="s">
        <v>369</v>
      </c>
      <c r="J12" s="26">
        <f t="shared" si="1"/>
        <v>98.33333333333333</v>
      </c>
      <c r="K12" s="37" t="s">
        <v>1695</v>
      </c>
      <c r="L12" s="15" t="s">
        <v>370</v>
      </c>
      <c r="M12" s="15" t="s">
        <v>179</v>
      </c>
      <c r="N12" s="26">
        <f t="shared" si="2"/>
        <v>98.70967741935483</v>
      </c>
    </row>
    <row r="13" spans="1:14" ht="12.75">
      <c r="A13" s="107" t="s">
        <v>371</v>
      </c>
      <c r="B13" s="108"/>
      <c r="C13" s="37" t="s">
        <v>372</v>
      </c>
      <c r="D13" s="15" t="s">
        <v>373</v>
      </c>
      <c r="E13" s="15" t="s">
        <v>374</v>
      </c>
      <c r="F13" s="26">
        <f t="shared" si="0"/>
        <v>98.01287525454903</v>
      </c>
      <c r="G13" s="37" t="s">
        <v>375</v>
      </c>
      <c r="H13" s="15" t="s">
        <v>376</v>
      </c>
      <c r="I13" s="15" t="s">
        <v>377</v>
      </c>
      <c r="J13" s="26">
        <f t="shared" si="1"/>
        <v>99.02341803687095</v>
      </c>
      <c r="K13" s="37" t="s">
        <v>378</v>
      </c>
      <c r="L13" s="15" t="s">
        <v>379</v>
      </c>
      <c r="M13" s="15" t="s">
        <v>2234</v>
      </c>
      <c r="N13" s="26">
        <f t="shared" si="2"/>
        <v>8.797653958944283</v>
      </c>
    </row>
    <row r="14" spans="1:14" ht="12.75">
      <c r="A14" s="107" t="s">
        <v>380</v>
      </c>
      <c r="B14" s="108"/>
      <c r="C14" s="37" t="s">
        <v>381</v>
      </c>
      <c r="D14" s="15" t="s">
        <v>382</v>
      </c>
      <c r="E14" s="15" t="s">
        <v>383</v>
      </c>
      <c r="F14" s="26">
        <f t="shared" si="0"/>
        <v>95.40969291223985</v>
      </c>
      <c r="G14" s="37" t="s">
        <v>384</v>
      </c>
      <c r="H14" s="15" t="s">
        <v>385</v>
      </c>
      <c r="I14" s="15" t="s">
        <v>386</v>
      </c>
      <c r="J14" s="26">
        <f t="shared" si="1"/>
        <v>95.37091378602031</v>
      </c>
      <c r="K14" s="37" t="s">
        <v>387</v>
      </c>
      <c r="L14" s="15" t="s">
        <v>145</v>
      </c>
      <c r="M14" s="15" t="s">
        <v>194</v>
      </c>
      <c r="N14" s="26">
        <f t="shared" si="2"/>
        <v>100.18050541516246</v>
      </c>
    </row>
    <row r="15" spans="1:14" ht="12.75">
      <c r="A15" s="107" t="s">
        <v>388</v>
      </c>
      <c r="B15" s="108"/>
      <c r="C15" s="37" t="s">
        <v>389</v>
      </c>
      <c r="D15" s="15" t="s">
        <v>390</v>
      </c>
      <c r="E15" s="15" t="s">
        <v>391</v>
      </c>
      <c r="F15" s="26">
        <f t="shared" si="0"/>
        <v>98.82139196869468</v>
      </c>
      <c r="G15" s="37" t="s">
        <v>392</v>
      </c>
      <c r="H15" s="15" t="s">
        <v>393</v>
      </c>
      <c r="I15" s="15" t="s">
        <v>394</v>
      </c>
      <c r="J15" s="26">
        <f t="shared" si="1"/>
        <v>98.98181818181818</v>
      </c>
      <c r="K15" s="37" t="s">
        <v>153</v>
      </c>
      <c r="L15" s="15" t="s">
        <v>97</v>
      </c>
      <c r="M15" s="15" t="s">
        <v>2477</v>
      </c>
      <c r="N15" s="26">
        <f t="shared" si="2"/>
        <v>76.54723127035831</v>
      </c>
    </row>
    <row r="16" spans="1:14" ht="12.75">
      <c r="A16" s="107" t="s">
        <v>396</v>
      </c>
      <c r="B16" s="108"/>
      <c r="C16" s="37" t="s">
        <v>397</v>
      </c>
      <c r="D16" s="15" t="s">
        <v>398</v>
      </c>
      <c r="E16" s="15" t="s">
        <v>399</v>
      </c>
      <c r="F16" s="26">
        <f t="shared" si="0"/>
        <v>98.71483398471885</v>
      </c>
      <c r="G16" s="37" t="s">
        <v>400</v>
      </c>
      <c r="H16" s="15" t="s">
        <v>401</v>
      </c>
      <c r="I16" s="15" t="s">
        <v>399</v>
      </c>
      <c r="J16" s="26">
        <f t="shared" si="1"/>
        <v>98.76003945329013</v>
      </c>
      <c r="K16" s="37" t="s">
        <v>1697</v>
      </c>
      <c r="L16" s="15" t="s">
        <v>2139</v>
      </c>
      <c r="M16" s="15" t="s">
        <v>1757</v>
      </c>
      <c r="N16" s="26">
        <f t="shared" si="2"/>
        <v>0</v>
      </c>
    </row>
    <row r="17" spans="1:14" ht="12.75">
      <c r="A17" s="107" t="s">
        <v>402</v>
      </c>
      <c r="B17" s="108"/>
      <c r="C17" s="37" t="s">
        <v>403</v>
      </c>
      <c r="D17" s="15" t="s">
        <v>404</v>
      </c>
      <c r="E17" s="15" t="s">
        <v>405</v>
      </c>
      <c r="F17" s="26">
        <f t="shared" si="0"/>
        <v>100.24237904353501</v>
      </c>
      <c r="G17" s="37" t="s">
        <v>406</v>
      </c>
      <c r="H17" s="15" t="s">
        <v>407</v>
      </c>
      <c r="I17" s="15" t="s">
        <v>405</v>
      </c>
      <c r="J17" s="26">
        <f t="shared" si="1"/>
        <v>100.34996033782836</v>
      </c>
      <c r="K17" s="37" t="s">
        <v>2495</v>
      </c>
      <c r="L17" s="15" t="s">
        <v>2321</v>
      </c>
      <c r="M17" s="15" t="s">
        <v>1757</v>
      </c>
      <c r="N17" s="26">
        <f t="shared" si="2"/>
        <v>0</v>
      </c>
    </row>
    <row r="18" spans="1:14" ht="12.75">
      <c r="A18" s="107" t="s">
        <v>408</v>
      </c>
      <c r="B18" s="108"/>
      <c r="C18" s="37" t="s">
        <v>409</v>
      </c>
      <c r="D18" s="15" t="s">
        <v>410</v>
      </c>
      <c r="E18" s="15" t="s">
        <v>411</v>
      </c>
      <c r="F18" s="26">
        <f t="shared" si="0"/>
        <v>96.0493559909081</v>
      </c>
      <c r="G18" s="37" t="s">
        <v>412</v>
      </c>
      <c r="H18" s="15" t="s">
        <v>413</v>
      </c>
      <c r="I18" s="15" t="s">
        <v>411</v>
      </c>
      <c r="J18" s="26">
        <f t="shared" si="1"/>
        <v>96.46700728340038</v>
      </c>
      <c r="K18" s="37" t="s">
        <v>414</v>
      </c>
      <c r="L18" s="15" t="s">
        <v>2389</v>
      </c>
      <c r="M18" s="15" t="s">
        <v>1757</v>
      </c>
      <c r="N18" s="26">
        <f t="shared" si="2"/>
        <v>0</v>
      </c>
    </row>
    <row r="19" spans="1:14" ht="12.75">
      <c r="A19" s="107" t="s">
        <v>415</v>
      </c>
      <c r="B19" s="108"/>
      <c r="C19" s="37" t="s">
        <v>416</v>
      </c>
      <c r="D19" s="15" t="s">
        <v>417</v>
      </c>
      <c r="E19" s="15" t="s">
        <v>418</v>
      </c>
      <c r="F19" s="26">
        <f t="shared" si="0"/>
        <v>99.28049068176456</v>
      </c>
      <c r="G19" s="37" t="s">
        <v>419</v>
      </c>
      <c r="H19" s="15" t="s">
        <v>420</v>
      </c>
      <c r="I19" s="15" t="s">
        <v>1873</v>
      </c>
      <c r="J19" s="26">
        <f t="shared" si="1"/>
        <v>99.34965117654015</v>
      </c>
      <c r="K19" s="37" t="s">
        <v>422</v>
      </c>
      <c r="L19" s="15" t="s">
        <v>2440</v>
      </c>
      <c r="M19" s="15" t="s">
        <v>2234</v>
      </c>
      <c r="N19" s="26">
        <f t="shared" si="2"/>
        <v>71.42857142857143</v>
      </c>
    </row>
    <row r="20" spans="1:14" ht="12.75">
      <c r="A20" s="107" t="s">
        <v>423</v>
      </c>
      <c r="B20" s="108"/>
      <c r="C20" s="37" t="s">
        <v>424</v>
      </c>
      <c r="D20" s="15" t="s">
        <v>425</v>
      </c>
      <c r="E20" s="15" t="s">
        <v>426</v>
      </c>
      <c r="F20" s="26">
        <f t="shared" si="0"/>
        <v>99.08084114244721</v>
      </c>
      <c r="G20" s="37" t="s">
        <v>427</v>
      </c>
      <c r="H20" s="15" t="s">
        <v>428</v>
      </c>
      <c r="I20" s="15" t="s">
        <v>2612</v>
      </c>
      <c r="J20" s="26">
        <f t="shared" si="1"/>
        <v>99.49407474931633</v>
      </c>
      <c r="K20" s="37" t="s">
        <v>429</v>
      </c>
      <c r="L20" s="15" t="s">
        <v>430</v>
      </c>
      <c r="M20" s="15" t="s">
        <v>2433</v>
      </c>
      <c r="N20" s="26">
        <f t="shared" si="2"/>
        <v>74.10468319559229</v>
      </c>
    </row>
    <row r="21" spans="1:14" ht="12.75" customHeight="1">
      <c r="A21" s="107" t="s">
        <v>431</v>
      </c>
      <c r="B21" s="108"/>
      <c r="C21" s="37" t="s">
        <v>432</v>
      </c>
      <c r="D21" s="15" t="s">
        <v>433</v>
      </c>
      <c r="E21" s="15" t="s">
        <v>434</v>
      </c>
      <c r="F21" s="26">
        <f t="shared" si="0"/>
        <v>90.64967525704873</v>
      </c>
      <c r="G21" s="37" t="s">
        <v>432</v>
      </c>
      <c r="H21" s="15" t="s">
        <v>435</v>
      </c>
      <c r="I21" s="15" t="s">
        <v>434</v>
      </c>
      <c r="J21" s="26">
        <f t="shared" si="1"/>
        <v>90.71494893221913</v>
      </c>
      <c r="K21" s="37" t="s">
        <v>1757</v>
      </c>
      <c r="L21" s="15" t="s">
        <v>2275</v>
      </c>
      <c r="M21" s="15" t="s">
        <v>1757</v>
      </c>
      <c r="N21" s="26">
        <f t="shared" si="2"/>
        <v>0</v>
      </c>
    </row>
    <row r="22" spans="1:14" ht="12.75">
      <c r="A22" s="107" t="s">
        <v>437</v>
      </c>
      <c r="B22" s="108"/>
      <c r="C22" s="37" t="s">
        <v>438</v>
      </c>
      <c r="D22" s="15" t="s">
        <v>439</v>
      </c>
      <c r="E22" s="15" t="s">
        <v>440</v>
      </c>
      <c r="F22" s="26">
        <f t="shared" si="0"/>
        <v>94.6414831641813</v>
      </c>
      <c r="G22" s="37" t="s">
        <v>441</v>
      </c>
      <c r="H22" s="15" t="s">
        <v>442</v>
      </c>
      <c r="I22" s="15" t="s">
        <v>443</v>
      </c>
      <c r="J22" s="26">
        <f t="shared" si="1"/>
        <v>94.7773390873198</v>
      </c>
      <c r="K22" s="37" t="s">
        <v>2322</v>
      </c>
      <c r="L22" s="15" t="s">
        <v>1803</v>
      </c>
      <c r="M22" s="15" t="s">
        <v>2411</v>
      </c>
      <c r="N22" s="26">
        <f t="shared" si="2"/>
        <v>38.16793893129771</v>
      </c>
    </row>
    <row r="23" spans="1:14" ht="13.5" thickBot="1">
      <c r="A23" s="109" t="s">
        <v>444</v>
      </c>
      <c r="B23" s="110"/>
      <c r="C23" s="38" t="s">
        <v>445</v>
      </c>
      <c r="D23" s="27" t="s">
        <v>446</v>
      </c>
      <c r="E23" s="27" t="s">
        <v>447</v>
      </c>
      <c r="F23" s="28">
        <f t="shared" si="0"/>
        <v>104.09260991580918</v>
      </c>
      <c r="G23" s="38" t="s">
        <v>448</v>
      </c>
      <c r="H23" s="27" t="s">
        <v>449</v>
      </c>
      <c r="I23" s="27" t="s">
        <v>450</v>
      </c>
      <c r="J23" s="28">
        <f t="shared" si="1"/>
        <v>104.95302260704793</v>
      </c>
      <c r="K23" s="38" t="s">
        <v>2366</v>
      </c>
      <c r="L23" s="27" t="s">
        <v>452</v>
      </c>
      <c r="M23" s="27" t="s">
        <v>2233</v>
      </c>
      <c r="N23" s="28">
        <f t="shared" si="2"/>
        <v>36.96098562628337</v>
      </c>
    </row>
    <row r="24" spans="1:14" ht="21" customHeight="1" thickBot="1">
      <c r="A24" s="3"/>
      <c r="B24" s="3"/>
      <c r="C24" s="3"/>
      <c r="D24" s="3"/>
      <c r="E24" s="3"/>
      <c r="F24" s="7"/>
      <c r="G24" s="3"/>
      <c r="H24" s="3"/>
      <c r="I24" s="3"/>
      <c r="J24" s="3"/>
      <c r="K24" s="3"/>
      <c r="L24" s="3"/>
      <c r="M24" s="4"/>
      <c r="N24" s="4"/>
    </row>
    <row r="25" spans="1:14" ht="21.75" customHeight="1">
      <c r="A25" s="101" t="s">
        <v>1805</v>
      </c>
      <c r="B25" s="102"/>
      <c r="C25" s="90" t="s">
        <v>1806</v>
      </c>
      <c r="D25" s="91"/>
      <c r="E25" s="91"/>
      <c r="F25" s="92"/>
      <c r="G25" s="90" t="s">
        <v>1666</v>
      </c>
      <c r="H25" s="91"/>
      <c r="I25" s="91"/>
      <c r="J25" s="92"/>
      <c r="K25" s="90" t="s">
        <v>1807</v>
      </c>
      <c r="L25" s="91"/>
      <c r="M25" s="91"/>
      <c r="N25" s="92"/>
    </row>
    <row r="26" spans="1:14" ht="22.5" customHeight="1" thickBot="1">
      <c r="A26" s="103"/>
      <c r="B26" s="104"/>
      <c r="C26" s="34" t="s">
        <v>1673</v>
      </c>
      <c r="D26" s="17" t="s">
        <v>1674</v>
      </c>
      <c r="E26" s="17" t="s">
        <v>1675</v>
      </c>
      <c r="F26" s="20" t="s">
        <v>1667</v>
      </c>
      <c r="G26" s="34" t="s">
        <v>1673</v>
      </c>
      <c r="H26" s="17" t="s">
        <v>1674</v>
      </c>
      <c r="I26" s="17" t="s">
        <v>1675</v>
      </c>
      <c r="J26" s="20" t="s">
        <v>1667</v>
      </c>
      <c r="K26" s="34" t="s">
        <v>1673</v>
      </c>
      <c r="L26" s="17" t="s">
        <v>1674</v>
      </c>
      <c r="M26" s="17" t="s">
        <v>1675</v>
      </c>
      <c r="N26" s="20" t="s">
        <v>1667</v>
      </c>
    </row>
    <row r="27" spans="1:14" ht="12.75" customHeight="1" thickBot="1">
      <c r="A27" s="93" t="s">
        <v>325</v>
      </c>
      <c r="B27" s="94"/>
      <c r="C27" s="35" t="s">
        <v>1835</v>
      </c>
      <c r="D27" s="22" t="s">
        <v>1836</v>
      </c>
      <c r="E27" s="22" t="s">
        <v>1837</v>
      </c>
      <c r="F27" s="24">
        <f aca="true" t="shared" si="3" ref="F27:F44">IF(D27=0,"0,00",(E27/D27)*100)</f>
        <v>94.38545076836043</v>
      </c>
      <c r="G27" s="35" t="s">
        <v>1838</v>
      </c>
      <c r="H27" s="22" t="s">
        <v>1839</v>
      </c>
      <c r="I27" s="22" t="s">
        <v>1840</v>
      </c>
      <c r="J27" s="24">
        <f aca="true" t="shared" si="4" ref="J27:J44">IF(H27=0,"0,00",(I27/H27)*100)</f>
        <v>98.7371471124562</v>
      </c>
      <c r="K27" s="35" t="s">
        <v>1841</v>
      </c>
      <c r="L27" s="22" t="s">
        <v>1842</v>
      </c>
      <c r="M27" s="22" t="s">
        <v>1843</v>
      </c>
      <c r="N27" s="24">
        <f aca="true" t="shared" si="5" ref="N27:N44">IF(L27=0,"0,00",(M27/L27)*100)</f>
        <v>93.77508822566367</v>
      </c>
    </row>
    <row r="28" spans="1:14" ht="12.75" customHeight="1">
      <c r="A28" s="111" t="s">
        <v>326</v>
      </c>
      <c r="B28" s="112"/>
      <c r="C28" s="36" t="s">
        <v>453</v>
      </c>
      <c r="D28" s="21" t="s">
        <v>454</v>
      </c>
      <c r="E28" s="21" t="s">
        <v>455</v>
      </c>
      <c r="F28" s="25">
        <f t="shared" si="3"/>
        <v>101.752888281828</v>
      </c>
      <c r="G28" s="36" t="s">
        <v>456</v>
      </c>
      <c r="H28" s="21" t="s">
        <v>457</v>
      </c>
      <c r="I28" s="21" t="s">
        <v>458</v>
      </c>
      <c r="J28" s="25">
        <f t="shared" si="4"/>
        <v>96.33361780345304</v>
      </c>
      <c r="K28" s="36" t="s">
        <v>459</v>
      </c>
      <c r="L28" s="21" t="s">
        <v>460</v>
      </c>
      <c r="M28" s="21" t="s">
        <v>461</v>
      </c>
      <c r="N28" s="25">
        <f t="shared" si="5"/>
        <v>101.19704933963514</v>
      </c>
    </row>
    <row r="29" spans="1:14" ht="12.75">
      <c r="A29" s="107" t="s">
        <v>333</v>
      </c>
      <c r="B29" s="108"/>
      <c r="C29" s="37" t="s">
        <v>462</v>
      </c>
      <c r="D29" s="15" t="s">
        <v>463</v>
      </c>
      <c r="E29" s="15" t="s">
        <v>464</v>
      </c>
      <c r="F29" s="26">
        <f t="shared" si="3"/>
        <v>101.66478099240344</v>
      </c>
      <c r="G29" s="37" t="s">
        <v>465</v>
      </c>
      <c r="H29" s="15" t="s">
        <v>466</v>
      </c>
      <c r="I29" s="15" t="s">
        <v>467</v>
      </c>
      <c r="J29" s="26">
        <f t="shared" si="4"/>
        <v>101.77888958376764</v>
      </c>
      <c r="K29" s="37" t="s">
        <v>469</v>
      </c>
      <c r="L29" s="15" t="s">
        <v>470</v>
      </c>
      <c r="M29" s="15" t="s">
        <v>471</v>
      </c>
      <c r="N29" s="26">
        <f t="shared" si="5"/>
        <v>95.96510359869139</v>
      </c>
    </row>
    <row r="30" spans="1:14" ht="12.75">
      <c r="A30" s="107" t="s">
        <v>339</v>
      </c>
      <c r="B30" s="108"/>
      <c r="C30" s="37" t="s">
        <v>472</v>
      </c>
      <c r="D30" s="15" t="s">
        <v>1969</v>
      </c>
      <c r="E30" s="15" t="s">
        <v>473</v>
      </c>
      <c r="F30" s="26">
        <f t="shared" si="3"/>
        <v>102.4655244463017</v>
      </c>
      <c r="G30" s="37" t="s">
        <v>474</v>
      </c>
      <c r="H30" s="15" t="s">
        <v>475</v>
      </c>
      <c r="I30" s="15" t="s">
        <v>476</v>
      </c>
      <c r="J30" s="26">
        <f t="shared" si="4"/>
        <v>99.10445672706919</v>
      </c>
      <c r="K30" s="37" t="s">
        <v>477</v>
      </c>
      <c r="L30" s="15" t="s">
        <v>478</v>
      </c>
      <c r="M30" s="15" t="s">
        <v>2402</v>
      </c>
      <c r="N30" s="26">
        <f t="shared" si="5"/>
        <v>44.090056285178235</v>
      </c>
    </row>
    <row r="31" spans="1:14" ht="12.75" customHeight="1">
      <c r="A31" s="116" t="s">
        <v>275</v>
      </c>
      <c r="B31" s="108"/>
      <c r="C31" s="37" t="s">
        <v>479</v>
      </c>
      <c r="D31" s="15" t="s">
        <v>2496</v>
      </c>
      <c r="E31" s="15" t="s">
        <v>480</v>
      </c>
      <c r="F31" s="26">
        <f t="shared" si="3"/>
        <v>94.72277889111557</v>
      </c>
      <c r="G31" s="37" t="s">
        <v>481</v>
      </c>
      <c r="H31" s="15" t="s">
        <v>482</v>
      </c>
      <c r="I31" s="15" t="s">
        <v>483</v>
      </c>
      <c r="J31" s="26">
        <f t="shared" si="4"/>
        <v>105.75157397691501</v>
      </c>
      <c r="K31" s="37" t="s">
        <v>2037</v>
      </c>
      <c r="L31" s="15" t="s">
        <v>2500</v>
      </c>
      <c r="M31" s="15" t="s">
        <v>484</v>
      </c>
      <c r="N31" s="26">
        <f t="shared" si="5"/>
        <v>85.16918646508279</v>
      </c>
    </row>
    <row r="32" spans="1:14" ht="12.75">
      <c r="A32" s="107" t="s">
        <v>354</v>
      </c>
      <c r="B32" s="108"/>
      <c r="C32" s="37" t="s">
        <v>485</v>
      </c>
      <c r="D32" s="15" t="s">
        <v>486</v>
      </c>
      <c r="E32" s="15" t="s">
        <v>487</v>
      </c>
      <c r="F32" s="26">
        <f t="shared" si="3"/>
        <v>57.16818081099048</v>
      </c>
      <c r="G32" s="37" t="s">
        <v>488</v>
      </c>
      <c r="H32" s="15" t="s">
        <v>489</v>
      </c>
      <c r="I32" s="15" t="s">
        <v>490</v>
      </c>
      <c r="J32" s="26">
        <f t="shared" si="4"/>
        <v>96.4649898028552</v>
      </c>
      <c r="K32" s="37" t="s">
        <v>491</v>
      </c>
      <c r="L32" s="15" t="s">
        <v>492</v>
      </c>
      <c r="M32" s="15" t="s">
        <v>493</v>
      </c>
      <c r="N32" s="26">
        <f t="shared" si="5"/>
        <v>60.35805626598465</v>
      </c>
    </row>
    <row r="33" spans="1:14" ht="12.75">
      <c r="A33" s="107" t="s">
        <v>363</v>
      </c>
      <c r="B33" s="108"/>
      <c r="C33" s="37" t="s">
        <v>495</v>
      </c>
      <c r="D33" s="15" t="s">
        <v>496</v>
      </c>
      <c r="E33" s="15" t="s">
        <v>497</v>
      </c>
      <c r="F33" s="26">
        <f t="shared" si="3"/>
        <v>101.56121610517665</v>
      </c>
      <c r="G33" s="37" t="s">
        <v>498</v>
      </c>
      <c r="H33" s="15" t="s">
        <v>499</v>
      </c>
      <c r="I33" s="15" t="s">
        <v>500</v>
      </c>
      <c r="J33" s="26">
        <f t="shared" si="4"/>
        <v>96.96520518021532</v>
      </c>
      <c r="K33" s="37" t="s">
        <v>2458</v>
      </c>
      <c r="L33" s="15" t="s">
        <v>501</v>
      </c>
      <c r="M33" s="15" t="s">
        <v>502</v>
      </c>
      <c r="N33" s="26">
        <f t="shared" si="5"/>
        <v>120.31602708803612</v>
      </c>
    </row>
    <row r="34" spans="1:14" ht="12.75">
      <c r="A34" s="107" t="s">
        <v>371</v>
      </c>
      <c r="B34" s="108"/>
      <c r="C34" s="37" t="s">
        <v>503</v>
      </c>
      <c r="D34" s="15" t="s">
        <v>504</v>
      </c>
      <c r="E34" s="15" t="s">
        <v>505</v>
      </c>
      <c r="F34" s="26">
        <f t="shared" si="3"/>
        <v>102.85560344827587</v>
      </c>
      <c r="G34" s="37" t="s">
        <v>506</v>
      </c>
      <c r="H34" s="15" t="s">
        <v>507</v>
      </c>
      <c r="I34" s="15" t="s">
        <v>508</v>
      </c>
      <c r="J34" s="26">
        <f t="shared" si="4"/>
        <v>101.70008156957027</v>
      </c>
      <c r="K34" s="37" t="s">
        <v>509</v>
      </c>
      <c r="L34" s="15" t="s">
        <v>510</v>
      </c>
      <c r="M34" s="15" t="s">
        <v>511</v>
      </c>
      <c r="N34" s="26">
        <f t="shared" si="5"/>
        <v>26.813880126182966</v>
      </c>
    </row>
    <row r="35" spans="1:14" ht="12.75" customHeight="1">
      <c r="A35" s="107" t="s">
        <v>380</v>
      </c>
      <c r="B35" s="108"/>
      <c r="C35" s="37" t="s">
        <v>512</v>
      </c>
      <c r="D35" s="15" t="s">
        <v>513</v>
      </c>
      <c r="E35" s="15" t="s">
        <v>514</v>
      </c>
      <c r="F35" s="26">
        <f t="shared" si="3"/>
        <v>90.36852150932316</v>
      </c>
      <c r="G35" s="37" t="s">
        <v>515</v>
      </c>
      <c r="H35" s="15" t="s">
        <v>516</v>
      </c>
      <c r="I35" s="15" t="s">
        <v>517</v>
      </c>
      <c r="J35" s="26">
        <f t="shared" si="4"/>
        <v>99.12196429768315</v>
      </c>
      <c r="K35" s="37" t="s">
        <v>518</v>
      </c>
      <c r="L35" s="15" t="s">
        <v>519</v>
      </c>
      <c r="M35" s="15" t="s">
        <v>520</v>
      </c>
      <c r="N35" s="26">
        <f t="shared" si="5"/>
        <v>85.97153645076968</v>
      </c>
    </row>
    <row r="36" spans="1:14" ht="12.75">
      <c r="A36" s="107" t="s">
        <v>388</v>
      </c>
      <c r="B36" s="108"/>
      <c r="C36" s="37" t="s">
        <v>521</v>
      </c>
      <c r="D36" s="15" t="s">
        <v>522</v>
      </c>
      <c r="E36" s="15" t="s">
        <v>523</v>
      </c>
      <c r="F36" s="26">
        <f t="shared" si="3"/>
        <v>86.37934539540557</v>
      </c>
      <c r="G36" s="37" t="s">
        <v>524</v>
      </c>
      <c r="H36" s="15" t="s">
        <v>525</v>
      </c>
      <c r="I36" s="15" t="s">
        <v>526</v>
      </c>
      <c r="J36" s="26">
        <f t="shared" si="4"/>
        <v>100.83192761846342</v>
      </c>
      <c r="K36" s="37" t="s">
        <v>527</v>
      </c>
      <c r="L36" s="15" t="s">
        <v>528</v>
      </c>
      <c r="M36" s="15" t="s">
        <v>529</v>
      </c>
      <c r="N36" s="26">
        <f t="shared" si="5"/>
        <v>108.80171184022825</v>
      </c>
    </row>
    <row r="37" spans="1:14" ht="12.75">
      <c r="A37" s="107" t="s">
        <v>396</v>
      </c>
      <c r="B37" s="108"/>
      <c r="C37" s="37" t="s">
        <v>531</v>
      </c>
      <c r="D37" s="15" t="s">
        <v>532</v>
      </c>
      <c r="E37" s="15" t="s">
        <v>533</v>
      </c>
      <c r="F37" s="26">
        <f t="shared" si="3"/>
        <v>98.47457627118644</v>
      </c>
      <c r="G37" s="37" t="s">
        <v>534</v>
      </c>
      <c r="H37" s="15" t="s">
        <v>535</v>
      </c>
      <c r="I37" s="15" t="s">
        <v>535</v>
      </c>
      <c r="J37" s="26">
        <f t="shared" si="4"/>
        <v>100</v>
      </c>
      <c r="K37" s="37" t="s">
        <v>536</v>
      </c>
      <c r="L37" s="15" t="s">
        <v>537</v>
      </c>
      <c r="M37" s="15" t="s">
        <v>487</v>
      </c>
      <c r="N37" s="26">
        <f t="shared" si="5"/>
        <v>90.36777583187391</v>
      </c>
    </row>
    <row r="38" spans="1:14" ht="12.75">
      <c r="A38" s="107" t="s">
        <v>402</v>
      </c>
      <c r="B38" s="108"/>
      <c r="C38" s="37" t="s">
        <v>539</v>
      </c>
      <c r="D38" s="15" t="s">
        <v>540</v>
      </c>
      <c r="E38" s="15" t="s">
        <v>494</v>
      </c>
      <c r="F38" s="26">
        <f t="shared" si="3"/>
        <v>100.18416206261512</v>
      </c>
      <c r="G38" s="37" t="s">
        <v>541</v>
      </c>
      <c r="H38" s="15" t="s">
        <v>542</v>
      </c>
      <c r="I38" s="15" t="s">
        <v>543</v>
      </c>
      <c r="J38" s="26">
        <f t="shared" si="4"/>
        <v>101.6982214572576</v>
      </c>
      <c r="K38" s="37" t="s">
        <v>2347</v>
      </c>
      <c r="L38" s="15" t="s">
        <v>559</v>
      </c>
      <c r="M38" s="15" t="s">
        <v>560</v>
      </c>
      <c r="N38" s="26">
        <f t="shared" si="5"/>
        <v>80.97784568372803</v>
      </c>
    </row>
    <row r="39" spans="1:14" ht="12.75">
      <c r="A39" s="107" t="s">
        <v>408</v>
      </c>
      <c r="B39" s="108"/>
      <c r="C39" s="37" t="s">
        <v>562</v>
      </c>
      <c r="D39" s="15" t="s">
        <v>563</v>
      </c>
      <c r="E39" s="15" t="s">
        <v>564</v>
      </c>
      <c r="F39" s="26">
        <f t="shared" si="3"/>
        <v>88.24171823807791</v>
      </c>
      <c r="G39" s="37" t="s">
        <v>565</v>
      </c>
      <c r="H39" s="15" t="s">
        <v>566</v>
      </c>
      <c r="I39" s="15" t="s">
        <v>567</v>
      </c>
      <c r="J39" s="26">
        <f t="shared" si="4"/>
        <v>99.86863029800179</v>
      </c>
      <c r="K39" s="37" t="s">
        <v>2353</v>
      </c>
      <c r="L39" s="15" t="s">
        <v>568</v>
      </c>
      <c r="M39" s="15" t="s">
        <v>569</v>
      </c>
      <c r="N39" s="26">
        <f t="shared" si="5"/>
        <v>69.4006309148265</v>
      </c>
    </row>
    <row r="40" spans="1:14" ht="12.75">
      <c r="A40" s="107" t="s">
        <v>415</v>
      </c>
      <c r="B40" s="108"/>
      <c r="C40" s="37" t="s">
        <v>570</v>
      </c>
      <c r="D40" s="15" t="s">
        <v>571</v>
      </c>
      <c r="E40" s="15" t="s">
        <v>572</v>
      </c>
      <c r="F40" s="26">
        <f t="shared" si="3"/>
        <v>101.94080543425521</v>
      </c>
      <c r="G40" s="37" t="s">
        <v>573</v>
      </c>
      <c r="H40" s="15" t="s">
        <v>574</v>
      </c>
      <c r="I40" s="15" t="s">
        <v>575</v>
      </c>
      <c r="J40" s="26">
        <f t="shared" si="4"/>
        <v>98.51899549259497</v>
      </c>
      <c r="K40" s="37" t="s">
        <v>557</v>
      </c>
      <c r="L40" s="15" t="s">
        <v>576</v>
      </c>
      <c r="M40" s="15" t="s">
        <v>2315</v>
      </c>
      <c r="N40" s="26">
        <f t="shared" si="5"/>
        <v>104.90196078431373</v>
      </c>
    </row>
    <row r="41" spans="1:14" ht="12.75">
      <c r="A41" s="107" t="s">
        <v>423</v>
      </c>
      <c r="B41" s="108"/>
      <c r="C41" s="37" t="s">
        <v>578</v>
      </c>
      <c r="D41" s="15" t="s">
        <v>579</v>
      </c>
      <c r="E41" s="15" t="s">
        <v>580</v>
      </c>
      <c r="F41" s="26">
        <f t="shared" si="3"/>
        <v>101.12781954887218</v>
      </c>
      <c r="G41" s="37" t="s">
        <v>581</v>
      </c>
      <c r="H41" s="15" t="s">
        <v>582</v>
      </c>
      <c r="I41" s="15" t="s">
        <v>583</v>
      </c>
      <c r="J41" s="26">
        <f t="shared" si="4"/>
        <v>98.56651710273294</v>
      </c>
      <c r="K41" s="37" t="s">
        <v>584</v>
      </c>
      <c r="L41" s="15" t="s">
        <v>585</v>
      </c>
      <c r="M41" s="15" t="s">
        <v>586</v>
      </c>
      <c r="N41" s="26">
        <f t="shared" si="5"/>
        <v>100.60975609756098</v>
      </c>
    </row>
    <row r="42" spans="1:14" ht="12.75">
      <c r="A42" s="107" t="s">
        <v>431</v>
      </c>
      <c r="B42" s="108"/>
      <c r="C42" s="37" t="s">
        <v>588</v>
      </c>
      <c r="D42" s="15" t="s">
        <v>589</v>
      </c>
      <c r="E42" s="15" t="s">
        <v>590</v>
      </c>
      <c r="F42" s="26">
        <f t="shared" si="3"/>
        <v>87.46685384495399</v>
      </c>
      <c r="G42" s="37" t="s">
        <v>591</v>
      </c>
      <c r="H42" s="15" t="s">
        <v>592</v>
      </c>
      <c r="I42" s="15" t="s">
        <v>593</v>
      </c>
      <c r="J42" s="26">
        <f t="shared" si="4"/>
        <v>91.10654354695218</v>
      </c>
      <c r="K42" s="37" t="s">
        <v>595</v>
      </c>
      <c r="L42" s="15" t="s">
        <v>596</v>
      </c>
      <c r="M42" s="15" t="s">
        <v>597</v>
      </c>
      <c r="N42" s="26">
        <f t="shared" si="5"/>
        <v>94.15584415584416</v>
      </c>
    </row>
    <row r="43" spans="1:14" ht="12.75">
      <c r="A43" s="107" t="s">
        <v>437</v>
      </c>
      <c r="B43" s="108"/>
      <c r="C43" s="37" t="s">
        <v>2591</v>
      </c>
      <c r="D43" s="15" t="s">
        <v>598</v>
      </c>
      <c r="E43" s="15" t="s">
        <v>599</v>
      </c>
      <c r="F43" s="26">
        <f t="shared" si="3"/>
        <v>100.83509909011592</v>
      </c>
      <c r="G43" s="37" t="s">
        <v>600</v>
      </c>
      <c r="H43" s="15" t="s">
        <v>601</v>
      </c>
      <c r="I43" s="15" t="s">
        <v>602</v>
      </c>
      <c r="J43" s="26">
        <f t="shared" si="4"/>
        <v>95.52728878097236</v>
      </c>
      <c r="K43" s="37" t="s">
        <v>594</v>
      </c>
      <c r="L43" s="15" t="s">
        <v>603</v>
      </c>
      <c r="M43" s="15" t="s">
        <v>604</v>
      </c>
      <c r="N43" s="26">
        <f t="shared" si="5"/>
        <v>86.71640344927816</v>
      </c>
    </row>
    <row r="44" spans="1:14" ht="13.5" thickBot="1">
      <c r="A44" s="109" t="s">
        <v>444</v>
      </c>
      <c r="B44" s="110"/>
      <c r="C44" s="38" t="s">
        <v>605</v>
      </c>
      <c r="D44" s="27" t="s">
        <v>606</v>
      </c>
      <c r="E44" s="27" t="s">
        <v>607</v>
      </c>
      <c r="F44" s="28">
        <f t="shared" si="3"/>
        <v>98.61639045157366</v>
      </c>
      <c r="G44" s="38" t="s">
        <v>608</v>
      </c>
      <c r="H44" s="27" t="s">
        <v>609</v>
      </c>
      <c r="I44" s="27" t="s">
        <v>610</v>
      </c>
      <c r="J44" s="28">
        <f t="shared" si="4"/>
        <v>103.62396458154812</v>
      </c>
      <c r="K44" s="38" t="s">
        <v>611</v>
      </c>
      <c r="L44" s="27" t="s">
        <v>612</v>
      </c>
      <c r="M44" s="27" t="s">
        <v>613</v>
      </c>
      <c r="N44" s="28">
        <f t="shared" si="5"/>
        <v>116.69658886894076</v>
      </c>
    </row>
    <row r="45" spans="1:14" ht="21" customHeight="1" thickBot="1">
      <c r="A45" s="3"/>
      <c r="B45" s="3"/>
      <c r="C45" s="3"/>
      <c r="D45" s="3"/>
      <c r="E45" s="3"/>
      <c r="F45" s="7"/>
      <c r="G45" s="3"/>
      <c r="H45" s="3"/>
      <c r="I45" s="3"/>
      <c r="J45" s="3"/>
      <c r="K45" s="3"/>
      <c r="L45" s="3"/>
      <c r="M45" s="4"/>
      <c r="N45" s="4"/>
    </row>
    <row r="46" spans="1:14" ht="13.5" customHeight="1">
      <c r="A46" s="101" t="s">
        <v>1919</v>
      </c>
      <c r="B46" s="102"/>
      <c r="C46" s="90" t="s">
        <v>1920</v>
      </c>
      <c r="D46" s="91"/>
      <c r="E46" s="91"/>
      <c r="F46" s="92"/>
      <c r="G46" s="90" t="s">
        <v>1921</v>
      </c>
      <c r="H46" s="91"/>
      <c r="I46" s="91"/>
      <c r="J46" s="92"/>
      <c r="K46" s="90" t="s">
        <v>1922</v>
      </c>
      <c r="L46" s="91"/>
      <c r="M46" s="91"/>
      <c r="N46" s="92"/>
    </row>
    <row r="47" spans="1:14" ht="22.5" customHeight="1" thickBot="1">
      <c r="A47" s="103"/>
      <c r="B47" s="104"/>
      <c r="C47" s="34" t="s">
        <v>1673</v>
      </c>
      <c r="D47" s="17" t="s">
        <v>1674</v>
      </c>
      <c r="E47" s="17" t="s">
        <v>1675</v>
      </c>
      <c r="F47" s="20" t="s">
        <v>1667</v>
      </c>
      <c r="G47" s="34" t="s">
        <v>1673</v>
      </c>
      <c r="H47" s="17" t="s">
        <v>1674</v>
      </c>
      <c r="I47" s="17" t="s">
        <v>1675</v>
      </c>
      <c r="J47" s="20" t="s">
        <v>1667</v>
      </c>
      <c r="K47" s="34" t="s">
        <v>1673</v>
      </c>
      <c r="L47" s="17" t="s">
        <v>1674</v>
      </c>
      <c r="M47" s="17" t="s">
        <v>1675</v>
      </c>
      <c r="N47" s="20" t="s">
        <v>1667</v>
      </c>
    </row>
    <row r="48" spans="1:14" ht="12.75" customHeight="1" thickBot="1">
      <c r="A48" s="93" t="s">
        <v>325</v>
      </c>
      <c r="B48" s="94"/>
      <c r="C48" s="35" t="s">
        <v>1951</v>
      </c>
      <c r="D48" s="22" t="s">
        <v>1952</v>
      </c>
      <c r="E48" s="22" t="s">
        <v>1953</v>
      </c>
      <c r="F48" s="24">
        <f aca="true" t="shared" si="6" ref="F48:F65">IF(D48=0,"0,00",(E48/D48)*100)</f>
        <v>88.65608496064239</v>
      </c>
      <c r="G48" s="35" t="s">
        <v>1954</v>
      </c>
      <c r="H48" s="22" t="s">
        <v>1955</v>
      </c>
      <c r="I48" s="22" t="s">
        <v>1956</v>
      </c>
      <c r="J48" s="24">
        <f aca="true" t="shared" si="7" ref="J48:J65">IF(H48=0,"0,00",(I48/H48)*100)</f>
        <v>108.86167347052127</v>
      </c>
      <c r="K48" s="35" t="s">
        <v>1957</v>
      </c>
      <c r="L48" s="22" t="s">
        <v>1958</v>
      </c>
      <c r="M48" s="22" t="s">
        <v>1959</v>
      </c>
      <c r="N48" s="50">
        <f aca="true" t="shared" si="8" ref="N48:N65">IF(L48=0,"0,00",(M48/L48)*100)</f>
        <v>80.73045194951702</v>
      </c>
    </row>
    <row r="49" spans="1:14" ht="12.75">
      <c r="A49" s="111" t="s">
        <v>326</v>
      </c>
      <c r="B49" s="112"/>
      <c r="C49" s="36" t="s">
        <v>614</v>
      </c>
      <c r="D49" s="21" t="s">
        <v>615</v>
      </c>
      <c r="E49" s="21" t="s">
        <v>616</v>
      </c>
      <c r="F49" s="25">
        <f t="shared" si="6"/>
        <v>94.16902738432483</v>
      </c>
      <c r="G49" s="36" t="s">
        <v>617</v>
      </c>
      <c r="H49" s="21" t="s">
        <v>618</v>
      </c>
      <c r="I49" s="21" t="s">
        <v>619</v>
      </c>
      <c r="J49" s="25">
        <f t="shared" si="7"/>
        <v>110.41019266625234</v>
      </c>
      <c r="K49" s="36" t="s">
        <v>620</v>
      </c>
      <c r="L49" s="21" t="s">
        <v>621</v>
      </c>
      <c r="M49" s="21" t="s">
        <v>174</v>
      </c>
      <c r="N49" s="25">
        <f t="shared" si="8"/>
        <v>113.33333333333333</v>
      </c>
    </row>
    <row r="50" spans="1:14" ht="12.75">
      <c r="A50" s="107" t="s">
        <v>333</v>
      </c>
      <c r="B50" s="108"/>
      <c r="C50" s="37" t="s">
        <v>622</v>
      </c>
      <c r="D50" s="15" t="s">
        <v>623</v>
      </c>
      <c r="E50" s="15" t="s">
        <v>624</v>
      </c>
      <c r="F50" s="26">
        <f t="shared" si="6"/>
        <v>100.20229265003371</v>
      </c>
      <c r="G50" s="37" t="s">
        <v>625</v>
      </c>
      <c r="H50" s="15" t="s">
        <v>626</v>
      </c>
      <c r="I50" s="15" t="s">
        <v>1824</v>
      </c>
      <c r="J50" s="26">
        <f t="shared" si="7"/>
        <v>110.86474501108647</v>
      </c>
      <c r="K50" s="37" t="s">
        <v>628</v>
      </c>
      <c r="L50" s="15" t="s">
        <v>2482</v>
      </c>
      <c r="M50" s="15" t="s">
        <v>1766</v>
      </c>
      <c r="N50" s="26">
        <f t="shared" si="8"/>
        <v>20.98635886673662</v>
      </c>
    </row>
    <row r="51" spans="1:14" ht="12.75">
      <c r="A51" s="107" t="s">
        <v>339</v>
      </c>
      <c r="B51" s="108"/>
      <c r="C51" s="37" t="s">
        <v>629</v>
      </c>
      <c r="D51" s="15" t="s">
        <v>2121</v>
      </c>
      <c r="E51" s="15" t="s">
        <v>1891</v>
      </c>
      <c r="F51" s="26">
        <f t="shared" si="6"/>
        <v>79.76952624839949</v>
      </c>
      <c r="G51" s="37" t="s">
        <v>633</v>
      </c>
      <c r="H51" s="15" t="s">
        <v>1891</v>
      </c>
      <c r="I51" s="15" t="s">
        <v>235</v>
      </c>
      <c r="J51" s="26">
        <f t="shared" si="7"/>
        <v>117.01444622792938</v>
      </c>
      <c r="K51" s="37" t="s">
        <v>635</v>
      </c>
      <c r="L51" s="15" t="s">
        <v>1804</v>
      </c>
      <c r="M51" s="15" t="s">
        <v>1766</v>
      </c>
      <c r="N51" s="26">
        <f t="shared" si="8"/>
        <v>285.7142857142857</v>
      </c>
    </row>
    <row r="52" spans="1:14" ht="12.75" customHeight="1">
      <c r="A52" s="116" t="s">
        <v>275</v>
      </c>
      <c r="B52" s="108"/>
      <c r="C52" s="37" t="s">
        <v>241</v>
      </c>
      <c r="D52" s="15" t="s">
        <v>2316</v>
      </c>
      <c r="E52" s="15" t="s">
        <v>291</v>
      </c>
      <c r="F52" s="26">
        <f t="shared" si="6"/>
        <v>73.25966850828729</v>
      </c>
      <c r="G52" s="37" t="s">
        <v>1973</v>
      </c>
      <c r="H52" s="15" t="s">
        <v>2467</v>
      </c>
      <c r="I52" s="15" t="s">
        <v>637</v>
      </c>
      <c r="J52" s="26">
        <f t="shared" si="7"/>
        <v>115.78431372549021</v>
      </c>
      <c r="K52" s="37" t="s">
        <v>639</v>
      </c>
      <c r="L52" s="15" t="s">
        <v>640</v>
      </c>
      <c r="M52" s="15" t="s">
        <v>2251</v>
      </c>
      <c r="N52" s="26">
        <f t="shared" si="8"/>
        <v>68.33130328867234</v>
      </c>
    </row>
    <row r="53" spans="1:14" ht="12.75">
      <c r="A53" s="107" t="s">
        <v>354</v>
      </c>
      <c r="B53" s="108"/>
      <c r="C53" s="37" t="s">
        <v>641</v>
      </c>
      <c r="D53" s="15" t="s">
        <v>642</v>
      </c>
      <c r="E53" s="15" t="s">
        <v>643</v>
      </c>
      <c r="F53" s="26">
        <f t="shared" si="6"/>
        <v>68.34285714285714</v>
      </c>
      <c r="G53" s="37" t="s">
        <v>2303</v>
      </c>
      <c r="H53" s="15" t="s">
        <v>644</v>
      </c>
      <c r="I53" s="15" t="s">
        <v>2263</v>
      </c>
      <c r="J53" s="26">
        <f t="shared" si="7"/>
        <v>110.58263971462546</v>
      </c>
      <c r="K53" s="37" t="s">
        <v>98</v>
      </c>
      <c r="L53" s="15" t="s">
        <v>98</v>
      </c>
      <c r="M53" s="15" t="s">
        <v>1980</v>
      </c>
      <c r="N53" s="26">
        <f t="shared" si="8"/>
        <v>77.22007722007721</v>
      </c>
    </row>
    <row r="54" spans="1:14" ht="12.75">
      <c r="A54" s="107" t="s">
        <v>363</v>
      </c>
      <c r="B54" s="108"/>
      <c r="C54" s="37" t="s">
        <v>645</v>
      </c>
      <c r="D54" s="15" t="s">
        <v>646</v>
      </c>
      <c r="E54" s="15" t="s">
        <v>646</v>
      </c>
      <c r="F54" s="26">
        <f t="shared" si="6"/>
        <v>100</v>
      </c>
      <c r="G54" s="37" t="s">
        <v>648</v>
      </c>
      <c r="H54" s="15" t="s">
        <v>309</v>
      </c>
      <c r="I54" s="15" t="s">
        <v>649</v>
      </c>
      <c r="J54" s="26">
        <f t="shared" si="7"/>
        <v>119.79166666666667</v>
      </c>
      <c r="K54" s="37" t="s">
        <v>2470</v>
      </c>
      <c r="L54" s="15" t="s">
        <v>2464</v>
      </c>
      <c r="M54" s="15" t="s">
        <v>25</v>
      </c>
      <c r="N54" s="26">
        <f t="shared" si="8"/>
        <v>115.85365853658536</v>
      </c>
    </row>
    <row r="55" spans="1:14" ht="12.75">
      <c r="A55" s="107" t="s">
        <v>371</v>
      </c>
      <c r="B55" s="108"/>
      <c r="C55" s="37" t="s">
        <v>2311</v>
      </c>
      <c r="D55" s="15" t="s">
        <v>651</v>
      </c>
      <c r="E55" s="15" t="s">
        <v>652</v>
      </c>
      <c r="F55" s="26">
        <f t="shared" si="6"/>
        <v>65.44227886056971</v>
      </c>
      <c r="G55" s="37" t="s">
        <v>653</v>
      </c>
      <c r="H55" s="15" t="s">
        <v>654</v>
      </c>
      <c r="I55" s="15" t="s">
        <v>655</v>
      </c>
      <c r="J55" s="26">
        <f t="shared" si="7"/>
        <v>120.24432809773124</v>
      </c>
      <c r="K55" s="37" t="s">
        <v>656</v>
      </c>
      <c r="L55" s="15" t="s">
        <v>657</v>
      </c>
      <c r="M55" s="15" t="s">
        <v>658</v>
      </c>
      <c r="N55" s="26">
        <f t="shared" si="8"/>
        <v>78.94179894179895</v>
      </c>
    </row>
    <row r="56" spans="1:14" ht="12.75">
      <c r="A56" s="107" t="s">
        <v>380</v>
      </c>
      <c r="B56" s="108"/>
      <c r="C56" s="37" t="s">
        <v>659</v>
      </c>
      <c r="D56" s="15" t="s">
        <v>660</v>
      </c>
      <c r="E56" s="15" t="s">
        <v>661</v>
      </c>
      <c r="F56" s="26">
        <f t="shared" si="6"/>
        <v>73.26086956521739</v>
      </c>
      <c r="G56" s="37" t="s">
        <v>662</v>
      </c>
      <c r="H56" s="15" t="s">
        <v>663</v>
      </c>
      <c r="I56" s="15" t="s">
        <v>664</v>
      </c>
      <c r="J56" s="26">
        <f t="shared" si="7"/>
        <v>99.2529348986126</v>
      </c>
      <c r="K56" s="37" t="s">
        <v>1996</v>
      </c>
      <c r="L56" s="15" t="s">
        <v>666</v>
      </c>
      <c r="M56" s="15" t="s">
        <v>239</v>
      </c>
      <c r="N56" s="26">
        <f t="shared" si="8"/>
        <v>80.09153318077803</v>
      </c>
    </row>
    <row r="57" spans="1:14" ht="12.75">
      <c r="A57" s="107" t="s">
        <v>388</v>
      </c>
      <c r="B57" s="108"/>
      <c r="C57" s="37" t="s">
        <v>667</v>
      </c>
      <c r="D57" s="15" t="s">
        <v>668</v>
      </c>
      <c r="E57" s="15" t="s">
        <v>669</v>
      </c>
      <c r="F57" s="26">
        <f t="shared" si="6"/>
        <v>91.88691870190699</v>
      </c>
      <c r="G57" s="37" t="s">
        <v>670</v>
      </c>
      <c r="H57" s="15" t="s">
        <v>671</v>
      </c>
      <c r="I57" s="15" t="s">
        <v>672</v>
      </c>
      <c r="J57" s="26">
        <f t="shared" si="7"/>
        <v>116.01208459214503</v>
      </c>
      <c r="K57" s="37" t="s">
        <v>188</v>
      </c>
      <c r="L57" s="15" t="s">
        <v>673</v>
      </c>
      <c r="M57" s="15" t="s">
        <v>674</v>
      </c>
      <c r="N57" s="26">
        <f t="shared" si="8"/>
        <v>53.85329619312906</v>
      </c>
    </row>
    <row r="58" spans="1:14" ht="12.75">
      <c r="A58" s="107" t="s">
        <v>396</v>
      </c>
      <c r="B58" s="108"/>
      <c r="C58" s="37" t="s">
        <v>675</v>
      </c>
      <c r="D58" s="15" t="s">
        <v>676</v>
      </c>
      <c r="E58" s="15" t="s">
        <v>677</v>
      </c>
      <c r="F58" s="26">
        <f t="shared" si="6"/>
        <v>88.75651526433359</v>
      </c>
      <c r="G58" s="37" t="s">
        <v>678</v>
      </c>
      <c r="H58" s="15" t="s">
        <v>679</v>
      </c>
      <c r="I58" s="15" t="s">
        <v>680</v>
      </c>
      <c r="J58" s="26">
        <f t="shared" si="7"/>
        <v>109.02857142857142</v>
      </c>
      <c r="K58" s="37" t="s">
        <v>681</v>
      </c>
      <c r="L58" s="15" t="s">
        <v>682</v>
      </c>
      <c r="M58" s="15" t="s">
        <v>683</v>
      </c>
      <c r="N58" s="26">
        <f t="shared" si="8"/>
        <v>78.27788649706457</v>
      </c>
    </row>
    <row r="59" spans="1:14" ht="12.75">
      <c r="A59" s="107" t="s">
        <v>402</v>
      </c>
      <c r="B59" s="108"/>
      <c r="C59" s="37" t="s">
        <v>684</v>
      </c>
      <c r="D59" s="15" t="s">
        <v>685</v>
      </c>
      <c r="E59" s="15" t="s">
        <v>2352</v>
      </c>
      <c r="F59" s="26">
        <f t="shared" si="6"/>
        <v>82.37986270022884</v>
      </c>
      <c r="G59" s="37" t="s">
        <v>2262</v>
      </c>
      <c r="H59" s="15" t="s">
        <v>686</v>
      </c>
      <c r="I59" s="15" t="s">
        <v>687</v>
      </c>
      <c r="J59" s="26">
        <f t="shared" si="7"/>
        <v>128.03234501347708</v>
      </c>
      <c r="K59" s="37" t="s">
        <v>422</v>
      </c>
      <c r="L59" s="15" t="s">
        <v>421</v>
      </c>
      <c r="M59" s="15" t="s">
        <v>2400</v>
      </c>
      <c r="N59" s="26">
        <f t="shared" si="8"/>
        <v>90.9090909090909</v>
      </c>
    </row>
    <row r="60" spans="1:14" ht="12.75">
      <c r="A60" s="107" t="s">
        <v>408</v>
      </c>
      <c r="B60" s="108"/>
      <c r="C60" s="37" t="s">
        <v>218</v>
      </c>
      <c r="D60" s="15" t="s">
        <v>689</v>
      </c>
      <c r="E60" s="15" t="s">
        <v>690</v>
      </c>
      <c r="F60" s="26">
        <f t="shared" si="6"/>
        <v>71.82835820895522</v>
      </c>
      <c r="G60" s="37" t="s">
        <v>1972</v>
      </c>
      <c r="H60" s="15" t="s">
        <v>2122</v>
      </c>
      <c r="I60" s="15" t="s">
        <v>692</v>
      </c>
      <c r="J60" s="26">
        <f t="shared" si="7"/>
        <v>102.79329608938548</v>
      </c>
      <c r="K60" s="37" t="s">
        <v>1998</v>
      </c>
      <c r="L60" s="15" t="s">
        <v>2392</v>
      </c>
      <c r="M60" s="15" t="s">
        <v>208</v>
      </c>
      <c r="N60" s="26">
        <f t="shared" si="8"/>
        <v>98.68421052631578</v>
      </c>
    </row>
    <row r="61" spans="1:14" ht="12.75">
      <c r="A61" s="107" t="s">
        <v>415</v>
      </c>
      <c r="B61" s="108"/>
      <c r="C61" s="37" t="s">
        <v>693</v>
      </c>
      <c r="D61" s="15" t="s">
        <v>694</v>
      </c>
      <c r="E61" s="15" t="s">
        <v>695</v>
      </c>
      <c r="F61" s="26">
        <f t="shared" si="6"/>
        <v>99.67132292522597</v>
      </c>
      <c r="G61" s="37" t="s">
        <v>2250</v>
      </c>
      <c r="H61" s="15" t="s">
        <v>696</v>
      </c>
      <c r="I61" s="15" t="s">
        <v>697</v>
      </c>
      <c r="J61" s="26">
        <f t="shared" si="7"/>
        <v>110.48158640226629</v>
      </c>
      <c r="K61" s="37" t="s">
        <v>698</v>
      </c>
      <c r="L61" s="15" t="s">
        <v>2388</v>
      </c>
      <c r="M61" s="15" t="s">
        <v>133</v>
      </c>
      <c r="N61" s="26">
        <f t="shared" si="8"/>
        <v>205.73248407643314</v>
      </c>
    </row>
    <row r="62" spans="1:14" ht="12.75">
      <c r="A62" s="107" t="s">
        <v>423</v>
      </c>
      <c r="B62" s="108"/>
      <c r="C62" s="37" t="s">
        <v>699</v>
      </c>
      <c r="D62" s="15" t="s">
        <v>650</v>
      </c>
      <c r="E62" s="15" t="s">
        <v>75</v>
      </c>
      <c r="F62" s="26">
        <f t="shared" si="6"/>
        <v>99.59016393442623</v>
      </c>
      <c r="G62" s="37" t="s">
        <v>700</v>
      </c>
      <c r="H62" s="15" t="s">
        <v>701</v>
      </c>
      <c r="I62" s="15" t="s">
        <v>702</v>
      </c>
      <c r="J62" s="26">
        <f t="shared" si="7"/>
        <v>112.48966087675765</v>
      </c>
      <c r="K62" s="37" t="s">
        <v>703</v>
      </c>
      <c r="L62" s="15" t="s">
        <v>143</v>
      </c>
      <c r="M62" s="15" t="s">
        <v>704</v>
      </c>
      <c r="N62" s="26">
        <f t="shared" si="8"/>
        <v>87.39837398373984</v>
      </c>
    </row>
    <row r="63" spans="1:14" ht="12.75">
      <c r="A63" s="107" t="s">
        <v>431</v>
      </c>
      <c r="B63" s="108"/>
      <c r="C63" s="37" t="s">
        <v>705</v>
      </c>
      <c r="D63" s="15" t="s">
        <v>706</v>
      </c>
      <c r="E63" s="15" t="s">
        <v>707</v>
      </c>
      <c r="F63" s="26">
        <f t="shared" si="6"/>
        <v>82.15875370919882</v>
      </c>
      <c r="G63" s="37" t="s">
        <v>709</v>
      </c>
      <c r="H63" s="15" t="s">
        <v>710</v>
      </c>
      <c r="I63" s="15" t="s">
        <v>711</v>
      </c>
      <c r="J63" s="26">
        <f t="shared" si="7"/>
        <v>93.69177535267501</v>
      </c>
      <c r="K63" s="37" t="s">
        <v>712</v>
      </c>
      <c r="L63" s="15" t="s">
        <v>713</v>
      </c>
      <c r="M63" s="15" t="s">
        <v>714</v>
      </c>
      <c r="N63" s="26">
        <f t="shared" si="8"/>
        <v>132.86713286713288</v>
      </c>
    </row>
    <row r="64" spans="1:14" ht="12.75">
      <c r="A64" s="107" t="s">
        <v>437</v>
      </c>
      <c r="B64" s="108"/>
      <c r="C64" s="37" t="s">
        <v>715</v>
      </c>
      <c r="D64" s="15" t="s">
        <v>716</v>
      </c>
      <c r="E64" s="15" t="s">
        <v>717</v>
      </c>
      <c r="F64" s="26">
        <f t="shared" si="6"/>
        <v>88.68835498333142</v>
      </c>
      <c r="G64" s="37" t="s">
        <v>718</v>
      </c>
      <c r="H64" s="15" t="s">
        <v>719</v>
      </c>
      <c r="I64" s="15" t="s">
        <v>720</v>
      </c>
      <c r="J64" s="26">
        <f t="shared" si="7"/>
        <v>120.80536912751678</v>
      </c>
      <c r="K64" s="37" t="s">
        <v>721</v>
      </c>
      <c r="L64" s="15" t="s">
        <v>2336</v>
      </c>
      <c r="M64" s="15" t="s">
        <v>310</v>
      </c>
      <c r="N64" s="26">
        <f t="shared" si="8"/>
        <v>47.03328509406657</v>
      </c>
    </row>
    <row r="65" spans="1:14" ht="13.5" thickBot="1">
      <c r="A65" s="109" t="s">
        <v>444</v>
      </c>
      <c r="B65" s="110"/>
      <c r="C65" s="38" t="s">
        <v>722</v>
      </c>
      <c r="D65" s="27" t="s">
        <v>723</v>
      </c>
      <c r="E65" s="27" t="s">
        <v>2255</v>
      </c>
      <c r="F65" s="28">
        <f t="shared" si="6"/>
        <v>102.32268768145998</v>
      </c>
      <c r="G65" s="38" t="s">
        <v>725</v>
      </c>
      <c r="H65" s="27" t="s">
        <v>726</v>
      </c>
      <c r="I65" s="27" t="s">
        <v>2483</v>
      </c>
      <c r="J65" s="28">
        <f t="shared" si="7"/>
        <v>113.73260738052026</v>
      </c>
      <c r="K65" s="38" t="s">
        <v>558</v>
      </c>
      <c r="L65" s="27" t="s">
        <v>728</v>
      </c>
      <c r="M65" s="27" t="s">
        <v>213</v>
      </c>
      <c r="N65" s="28">
        <f t="shared" si="8"/>
        <v>112.10762331838563</v>
      </c>
    </row>
    <row r="66" spans="1:14" ht="21" customHeight="1" thickBot="1">
      <c r="A66" s="3"/>
      <c r="B66" s="3"/>
      <c r="C66" s="3"/>
      <c r="D66" s="3"/>
      <c r="E66" s="3"/>
      <c r="F66" s="7"/>
      <c r="G66" s="3"/>
      <c r="H66" s="3"/>
      <c r="I66" s="3"/>
      <c r="J66" s="3"/>
      <c r="K66" s="3"/>
      <c r="L66" s="3"/>
      <c r="M66" s="4"/>
      <c r="N66" s="4"/>
    </row>
    <row r="67" spans="1:14" ht="13.5" customHeight="1">
      <c r="A67" s="120"/>
      <c r="B67" s="121"/>
      <c r="C67" s="88" t="s">
        <v>2051</v>
      </c>
      <c r="D67" s="89"/>
      <c r="E67" s="89"/>
      <c r="F67" s="117"/>
      <c r="G67" s="88" t="s">
        <v>2052</v>
      </c>
      <c r="H67" s="89"/>
      <c r="I67" s="89"/>
      <c r="J67" s="117"/>
      <c r="K67" s="3"/>
      <c r="L67" s="3"/>
      <c r="M67" s="4"/>
      <c r="N67" s="4"/>
    </row>
    <row r="68" spans="1:14" ht="34.5" thickBot="1">
      <c r="A68" s="122"/>
      <c r="B68" s="123"/>
      <c r="C68" s="57" t="s">
        <v>1673</v>
      </c>
      <c r="D68" s="58" t="s">
        <v>1674</v>
      </c>
      <c r="E68" s="58" t="s">
        <v>1675</v>
      </c>
      <c r="F68" s="59" t="s">
        <v>1667</v>
      </c>
      <c r="G68" s="57" t="s">
        <v>1673</v>
      </c>
      <c r="H68" s="58" t="s">
        <v>1674</v>
      </c>
      <c r="I68" s="58" t="s">
        <v>1675</v>
      </c>
      <c r="J68" s="59" t="s">
        <v>1667</v>
      </c>
      <c r="K68" s="3"/>
      <c r="L68" s="3"/>
      <c r="M68" s="4"/>
      <c r="N68" s="4"/>
    </row>
    <row r="69" spans="1:14" ht="13.5" thickBot="1">
      <c r="A69" s="124" t="s">
        <v>325</v>
      </c>
      <c r="B69" s="125"/>
      <c r="C69" s="63" t="s">
        <v>2071</v>
      </c>
      <c r="D69" s="64" t="s">
        <v>2072</v>
      </c>
      <c r="E69" s="64" t="s">
        <v>2073</v>
      </c>
      <c r="F69" s="65">
        <f aca="true" t="shared" si="9" ref="F69:F86">IF(D69=0,"0,00",(E69/D69)*100)</f>
        <v>98.66197927172483</v>
      </c>
      <c r="G69" s="63" t="s">
        <v>2074</v>
      </c>
      <c r="H69" s="64" t="s">
        <v>2075</v>
      </c>
      <c r="I69" s="64" t="s">
        <v>2076</v>
      </c>
      <c r="J69" s="65">
        <f aca="true" t="shared" si="10" ref="J69:J86">IF(H69=0,"0,00",(I69/H69)*100)</f>
        <v>101.92532413332592</v>
      </c>
      <c r="K69" s="3"/>
      <c r="L69" s="3"/>
      <c r="M69" s="4"/>
      <c r="N69" s="4"/>
    </row>
    <row r="70" spans="1:14" ht="12.75">
      <c r="A70" s="118" t="s">
        <v>326</v>
      </c>
      <c r="B70" s="119"/>
      <c r="C70" s="60" t="s">
        <v>729</v>
      </c>
      <c r="D70" s="61" t="s">
        <v>730</v>
      </c>
      <c r="E70" s="61" t="s">
        <v>731</v>
      </c>
      <c r="F70" s="62">
        <f t="shared" si="9"/>
        <v>99.86775067750678</v>
      </c>
      <c r="G70" s="60" t="s">
        <v>732</v>
      </c>
      <c r="H70" s="61" t="s">
        <v>733</v>
      </c>
      <c r="I70" s="61" t="s">
        <v>734</v>
      </c>
      <c r="J70" s="62">
        <f t="shared" si="10"/>
        <v>106.56716417910448</v>
      </c>
      <c r="K70" s="3"/>
      <c r="L70" s="3"/>
      <c r="M70" s="4"/>
      <c r="N70" s="4"/>
    </row>
    <row r="71" spans="1:14" ht="12.75">
      <c r="A71" s="84" t="s">
        <v>333</v>
      </c>
      <c r="B71" s="85"/>
      <c r="C71" s="55" t="s">
        <v>735</v>
      </c>
      <c r="D71" s="51" t="s">
        <v>736</v>
      </c>
      <c r="E71" s="51" t="s">
        <v>11</v>
      </c>
      <c r="F71" s="52">
        <f t="shared" si="9"/>
        <v>101.98048497729688</v>
      </c>
      <c r="G71" s="55" t="s">
        <v>737</v>
      </c>
      <c r="H71" s="51" t="s">
        <v>2313</v>
      </c>
      <c r="I71" s="51" t="s">
        <v>738</v>
      </c>
      <c r="J71" s="52">
        <f t="shared" si="10"/>
        <v>93.36332958380203</v>
      </c>
      <c r="K71" s="3"/>
      <c r="L71" s="3"/>
      <c r="M71" s="4"/>
      <c r="N71" s="4"/>
    </row>
    <row r="72" spans="1:14" ht="12.75">
      <c r="A72" s="84" t="s">
        <v>339</v>
      </c>
      <c r="B72" s="85"/>
      <c r="C72" s="55" t="s">
        <v>739</v>
      </c>
      <c r="D72" s="51" t="s">
        <v>740</v>
      </c>
      <c r="E72" s="51" t="s">
        <v>741</v>
      </c>
      <c r="F72" s="52">
        <f t="shared" si="9"/>
        <v>96.48127128263337</v>
      </c>
      <c r="G72" s="55" t="s">
        <v>2286</v>
      </c>
      <c r="H72" s="51" t="s">
        <v>743</v>
      </c>
      <c r="I72" s="51" t="s">
        <v>2413</v>
      </c>
      <c r="J72" s="52">
        <f t="shared" si="10"/>
        <v>101.60857908847186</v>
      </c>
      <c r="K72" s="3"/>
      <c r="L72" s="3"/>
      <c r="M72" s="4"/>
      <c r="N72" s="4"/>
    </row>
    <row r="73" spans="1:14" ht="12.75" customHeight="1">
      <c r="A73" s="116" t="s">
        <v>275</v>
      </c>
      <c r="B73" s="108"/>
      <c r="C73" s="55" t="s">
        <v>744</v>
      </c>
      <c r="D73" s="51" t="s">
        <v>587</v>
      </c>
      <c r="E73" s="51" t="s">
        <v>745</v>
      </c>
      <c r="F73" s="52">
        <f t="shared" si="9"/>
        <v>104.87886104404296</v>
      </c>
      <c r="G73" s="55" t="s">
        <v>746</v>
      </c>
      <c r="H73" s="51" t="s">
        <v>747</v>
      </c>
      <c r="I73" s="51" t="s">
        <v>191</v>
      </c>
      <c r="J73" s="52">
        <f t="shared" si="10"/>
        <v>101.16550116550115</v>
      </c>
      <c r="K73" s="3"/>
      <c r="L73" s="3"/>
      <c r="M73" s="4"/>
      <c r="N73" s="4"/>
    </row>
    <row r="74" spans="1:14" ht="12.75">
      <c r="A74" s="84" t="s">
        <v>354</v>
      </c>
      <c r="B74" s="85"/>
      <c r="C74" s="55" t="s">
        <v>748</v>
      </c>
      <c r="D74" s="51" t="s">
        <v>749</v>
      </c>
      <c r="E74" s="51" t="s">
        <v>750</v>
      </c>
      <c r="F74" s="52">
        <f t="shared" si="9"/>
        <v>82.4453915823122</v>
      </c>
      <c r="G74" s="55" t="s">
        <v>2287</v>
      </c>
      <c r="H74" s="51" t="s">
        <v>187</v>
      </c>
      <c r="I74" s="51" t="s">
        <v>647</v>
      </c>
      <c r="J74" s="52">
        <f t="shared" si="10"/>
        <v>88.80733944954129</v>
      </c>
      <c r="K74" s="3"/>
      <c r="L74" s="3"/>
      <c r="M74" s="4"/>
      <c r="N74" s="4"/>
    </row>
    <row r="75" spans="1:14" ht="12.75">
      <c r="A75" s="84" t="s">
        <v>363</v>
      </c>
      <c r="B75" s="85"/>
      <c r="C75" s="55" t="s">
        <v>751</v>
      </c>
      <c r="D75" s="51" t="s">
        <v>752</v>
      </c>
      <c r="E75" s="51" t="s">
        <v>753</v>
      </c>
      <c r="F75" s="52">
        <f t="shared" si="9"/>
        <v>97.48448219536098</v>
      </c>
      <c r="G75" s="55" t="s">
        <v>492</v>
      </c>
      <c r="H75" s="51" t="s">
        <v>754</v>
      </c>
      <c r="I75" s="51" t="s">
        <v>755</v>
      </c>
      <c r="J75" s="52">
        <f t="shared" si="10"/>
        <v>102.34899328859059</v>
      </c>
      <c r="K75" s="3"/>
      <c r="L75" s="3"/>
      <c r="M75" s="4"/>
      <c r="N75" s="4"/>
    </row>
    <row r="76" spans="1:14" ht="12.75">
      <c r="A76" s="84" t="s">
        <v>371</v>
      </c>
      <c r="B76" s="85"/>
      <c r="C76" s="55" t="s">
        <v>340</v>
      </c>
      <c r="D76" s="51" t="s">
        <v>756</v>
      </c>
      <c r="E76" s="51" t="s">
        <v>757</v>
      </c>
      <c r="F76" s="52">
        <f t="shared" si="9"/>
        <v>103.56049234464125</v>
      </c>
      <c r="G76" s="55" t="s">
        <v>758</v>
      </c>
      <c r="H76" s="51" t="s">
        <v>651</v>
      </c>
      <c r="I76" s="51" t="s">
        <v>759</v>
      </c>
      <c r="J76" s="52">
        <f t="shared" si="10"/>
        <v>108.3208395802099</v>
      </c>
      <c r="K76" s="3"/>
      <c r="L76" s="3"/>
      <c r="M76" s="4"/>
      <c r="N76" s="4"/>
    </row>
    <row r="77" spans="1:14" ht="12.75">
      <c r="A77" s="84" t="s">
        <v>380</v>
      </c>
      <c r="B77" s="85"/>
      <c r="C77" s="55" t="s">
        <v>760</v>
      </c>
      <c r="D77" s="51" t="s">
        <v>761</v>
      </c>
      <c r="E77" s="51" t="s">
        <v>762</v>
      </c>
      <c r="F77" s="52">
        <f t="shared" si="9"/>
        <v>98.71732817037754</v>
      </c>
      <c r="G77" s="55" t="s">
        <v>764</v>
      </c>
      <c r="H77" s="51" t="s">
        <v>765</v>
      </c>
      <c r="I77" s="51" t="s">
        <v>102</v>
      </c>
      <c r="J77" s="52">
        <f t="shared" si="10"/>
        <v>96.58552007587733</v>
      </c>
      <c r="K77" s="3"/>
      <c r="L77" s="3"/>
      <c r="M77" s="4"/>
      <c r="N77" s="4"/>
    </row>
    <row r="78" spans="1:14" ht="12.75">
      <c r="A78" s="84" t="s">
        <v>388</v>
      </c>
      <c r="B78" s="85"/>
      <c r="C78" s="55" t="s">
        <v>766</v>
      </c>
      <c r="D78" s="51" t="s">
        <v>767</v>
      </c>
      <c r="E78" s="51" t="s">
        <v>768</v>
      </c>
      <c r="F78" s="52">
        <f t="shared" si="9"/>
        <v>98.05309734513274</v>
      </c>
      <c r="G78" s="55" t="s">
        <v>769</v>
      </c>
      <c r="H78" s="51" t="s">
        <v>770</v>
      </c>
      <c r="I78" s="51" t="s">
        <v>771</v>
      </c>
      <c r="J78" s="52">
        <f t="shared" si="10"/>
        <v>102.4497487437186</v>
      </c>
      <c r="K78" s="3"/>
      <c r="L78" s="3"/>
      <c r="M78" s="4"/>
      <c r="N78" s="4"/>
    </row>
    <row r="79" spans="1:14" ht="12.75">
      <c r="A79" s="84" t="s">
        <v>396</v>
      </c>
      <c r="B79" s="85"/>
      <c r="C79" s="55" t="s">
        <v>772</v>
      </c>
      <c r="D79" s="51" t="s">
        <v>773</v>
      </c>
      <c r="E79" s="51" t="s">
        <v>774</v>
      </c>
      <c r="F79" s="52">
        <f t="shared" si="9"/>
        <v>100.14789773927741</v>
      </c>
      <c r="G79" s="55" t="s">
        <v>775</v>
      </c>
      <c r="H79" s="51" t="s">
        <v>135</v>
      </c>
      <c r="I79" s="51" t="s">
        <v>688</v>
      </c>
      <c r="J79" s="52">
        <f t="shared" si="10"/>
        <v>101.17907148120855</v>
      </c>
      <c r="K79" s="3"/>
      <c r="L79" s="3"/>
      <c r="M79" s="4"/>
      <c r="N79" s="4"/>
    </row>
    <row r="80" spans="1:14" ht="12.75">
      <c r="A80" s="84" t="s">
        <v>402</v>
      </c>
      <c r="B80" s="85"/>
      <c r="C80" s="55" t="s">
        <v>776</v>
      </c>
      <c r="D80" s="51" t="s">
        <v>777</v>
      </c>
      <c r="E80" s="51" t="s">
        <v>778</v>
      </c>
      <c r="F80" s="52">
        <f t="shared" si="9"/>
        <v>101.91143676330042</v>
      </c>
      <c r="G80" s="55" t="s">
        <v>779</v>
      </c>
      <c r="H80" s="51" t="s">
        <v>780</v>
      </c>
      <c r="I80" s="51" t="s">
        <v>781</v>
      </c>
      <c r="J80" s="52">
        <f t="shared" si="10"/>
        <v>118.71345029239765</v>
      </c>
      <c r="K80" s="3"/>
      <c r="L80" s="3"/>
      <c r="M80" s="4"/>
      <c r="N80" s="4"/>
    </row>
    <row r="81" spans="1:14" ht="12.75">
      <c r="A81" s="84" t="s">
        <v>408</v>
      </c>
      <c r="B81" s="85"/>
      <c r="C81" s="55" t="s">
        <v>782</v>
      </c>
      <c r="D81" s="51" t="s">
        <v>783</v>
      </c>
      <c r="E81" s="51" t="s">
        <v>784</v>
      </c>
      <c r="F81" s="52">
        <f t="shared" si="9"/>
        <v>101.98571847794189</v>
      </c>
      <c r="G81" s="55" t="s">
        <v>2475</v>
      </c>
      <c r="H81" s="51" t="s">
        <v>743</v>
      </c>
      <c r="I81" s="51" t="s">
        <v>1766</v>
      </c>
      <c r="J81" s="52">
        <f t="shared" si="10"/>
        <v>107.23860589812332</v>
      </c>
      <c r="K81" s="3"/>
      <c r="L81" s="3"/>
      <c r="M81" s="4"/>
      <c r="N81" s="4"/>
    </row>
    <row r="82" spans="1:14" ht="12.75">
      <c r="A82" s="84" t="s">
        <v>415</v>
      </c>
      <c r="B82" s="85"/>
      <c r="C82" s="55" t="s">
        <v>785</v>
      </c>
      <c r="D82" s="51" t="s">
        <v>786</v>
      </c>
      <c r="E82" s="51" t="s">
        <v>787</v>
      </c>
      <c r="F82" s="52">
        <f t="shared" si="9"/>
        <v>97.20484753713839</v>
      </c>
      <c r="G82" s="55" t="s">
        <v>789</v>
      </c>
      <c r="H82" s="51" t="s">
        <v>2299</v>
      </c>
      <c r="I82" s="51" t="s">
        <v>2526</v>
      </c>
      <c r="J82" s="52">
        <f t="shared" si="10"/>
        <v>97.70114942528735</v>
      </c>
      <c r="K82" s="3"/>
      <c r="L82" s="3"/>
      <c r="M82" s="4"/>
      <c r="N82" s="4"/>
    </row>
    <row r="83" spans="1:14" ht="12.75">
      <c r="A83" s="84" t="s">
        <v>423</v>
      </c>
      <c r="B83" s="85"/>
      <c r="C83" s="55" t="s">
        <v>790</v>
      </c>
      <c r="D83" s="51" t="s">
        <v>791</v>
      </c>
      <c r="E83" s="51" t="s">
        <v>792</v>
      </c>
      <c r="F83" s="52">
        <f t="shared" si="9"/>
        <v>99.07467009977469</v>
      </c>
      <c r="G83" s="55" t="s">
        <v>794</v>
      </c>
      <c r="H83" s="51" t="s">
        <v>795</v>
      </c>
      <c r="I83" s="51" t="s">
        <v>2086</v>
      </c>
      <c r="J83" s="52">
        <f t="shared" si="10"/>
        <v>97.05014749262537</v>
      </c>
      <c r="K83" s="3"/>
      <c r="L83" s="3"/>
      <c r="M83" s="4"/>
      <c r="N83" s="4"/>
    </row>
    <row r="84" spans="1:14" ht="12.75">
      <c r="A84" s="84" t="s">
        <v>431</v>
      </c>
      <c r="B84" s="85"/>
      <c r="C84" s="55" t="s">
        <v>796</v>
      </c>
      <c r="D84" s="51" t="s">
        <v>797</v>
      </c>
      <c r="E84" s="51" t="s">
        <v>798</v>
      </c>
      <c r="F84" s="52">
        <f t="shared" si="9"/>
        <v>91.85286103542234</v>
      </c>
      <c r="G84" s="55" t="s">
        <v>236</v>
      </c>
      <c r="H84" s="51" t="s">
        <v>799</v>
      </c>
      <c r="I84" s="51" t="s">
        <v>800</v>
      </c>
      <c r="J84" s="52">
        <f t="shared" si="10"/>
        <v>100.27124773960216</v>
      </c>
      <c r="K84" s="3"/>
      <c r="L84" s="3"/>
      <c r="M84" s="4"/>
      <c r="N84" s="4"/>
    </row>
    <row r="85" spans="1:14" ht="12.75">
      <c r="A85" s="84" t="s">
        <v>437</v>
      </c>
      <c r="B85" s="85"/>
      <c r="C85" s="55" t="s">
        <v>801</v>
      </c>
      <c r="D85" s="51" t="s">
        <v>802</v>
      </c>
      <c r="E85" s="51" t="s">
        <v>803</v>
      </c>
      <c r="F85" s="52">
        <f t="shared" si="9"/>
        <v>95.94069758757189</v>
      </c>
      <c r="G85" s="55" t="s">
        <v>804</v>
      </c>
      <c r="H85" s="51" t="s">
        <v>805</v>
      </c>
      <c r="I85" s="51" t="s">
        <v>702</v>
      </c>
      <c r="J85" s="52">
        <f t="shared" si="10"/>
        <v>100.44313146233384</v>
      </c>
      <c r="K85" s="3"/>
      <c r="L85" s="3"/>
      <c r="M85" s="4"/>
      <c r="N85" s="4"/>
    </row>
    <row r="86" spans="1:14" ht="13.5" thickBot="1">
      <c r="A86" s="86" t="s">
        <v>444</v>
      </c>
      <c r="B86" s="87"/>
      <c r="C86" s="56" t="s">
        <v>806</v>
      </c>
      <c r="D86" s="53" t="s">
        <v>807</v>
      </c>
      <c r="E86" s="53" t="s">
        <v>459</v>
      </c>
      <c r="F86" s="54">
        <f t="shared" si="9"/>
        <v>103.98720157519075</v>
      </c>
      <c r="G86" s="56" t="s">
        <v>809</v>
      </c>
      <c r="H86" s="53" t="s">
        <v>810</v>
      </c>
      <c r="I86" s="53" t="s">
        <v>811</v>
      </c>
      <c r="J86" s="54">
        <f t="shared" si="10"/>
        <v>111.55327342747113</v>
      </c>
      <c r="K86" s="5"/>
      <c r="L86" s="5"/>
      <c r="M86" s="6"/>
      <c r="N86" s="4"/>
    </row>
    <row r="87" spans="1:14" ht="105.75" customHeight="1">
      <c r="A87" s="5"/>
      <c r="B87" s="5"/>
      <c r="C87" s="5"/>
      <c r="D87" s="5"/>
      <c r="E87" s="5"/>
      <c r="F87" s="8"/>
      <c r="G87" s="5"/>
      <c r="H87" s="5"/>
      <c r="I87" s="5"/>
      <c r="J87" s="5"/>
      <c r="K87" s="5"/>
      <c r="L87" s="5"/>
      <c r="M87" s="5"/>
      <c r="N87" s="6"/>
    </row>
  </sheetData>
  <mergeCells count="89">
    <mergeCell ref="A1:N1"/>
    <mergeCell ref="A9:B9"/>
    <mergeCell ref="A6:B6"/>
    <mergeCell ref="A7:B7"/>
    <mergeCell ref="K4:N4"/>
    <mergeCell ref="B2:I2"/>
    <mergeCell ref="A4:B5"/>
    <mergeCell ref="A8:B8"/>
    <mergeCell ref="G4:J4"/>
    <mergeCell ref="A12:B12"/>
    <mergeCell ref="A13:B13"/>
    <mergeCell ref="A10:B10"/>
    <mergeCell ref="A11:B11"/>
    <mergeCell ref="A16:B16"/>
    <mergeCell ref="A17:B17"/>
    <mergeCell ref="A14:B14"/>
    <mergeCell ref="A15:B15"/>
    <mergeCell ref="A20:B20"/>
    <mergeCell ref="A21:B21"/>
    <mergeCell ref="A18:B18"/>
    <mergeCell ref="A19:B19"/>
    <mergeCell ref="A23:B23"/>
    <mergeCell ref="A25:B26"/>
    <mergeCell ref="A22:B22"/>
    <mergeCell ref="A29:B29"/>
    <mergeCell ref="A30:B30"/>
    <mergeCell ref="A27:B27"/>
    <mergeCell ref="A28:B28"/>
    <mergeCell ref="A33:B33"/>
    <mergeCell ref="A34:B34"/>
    <mergeCell ref="A31:B31"/>
    <mergeCell ref="A32:B32"/>
    <mergeCell ref="A37:B37"/>
    <mergeCell ref="A38:B38"/>
    <mergeCell ref="A35:B35"/>
    <mergeCell ref="A36:B36"/>
    <mergeCell ref="A41:B41"/>
    <mergeCell ref="A42:B42"/>
    <mergeCell ref="A39:B39"/>
    <mergeCell ref="A40:B40"/>
    <mergeCell ref="A44:B44"/>
    <mergeCell ref="A46:B47"/>
    <mergeCell ref="A43:B43"/>
    <mergeCell ref="A50:B50"/>
    <mergeCell ref="K46:N46"/>
    <mergeCell ref="G46:J46"/>
    <mergeCell ref="A51:B51"/>
    <mergeCell ref="A48:B48"/>
    <mergeCell ref="A49:B49"/>
    <mergeCell ref="A60:B60"/>
    <mergeCell ref="A55:B55"/>
    <mergeCell ref="A52:B52"/>
    <mergeCell ref="A53:B53"/>
    <mergeCell ref="A54:B54"/>
    <mergeCell ref="G25:J25"/>
    <mergeCell ref="K25:N25"/>
    <mergeCell ref="A65:B65"/>
    <mergeCell ref="A58:B58"/>
    <mergeCell ref="A59:B59"/>
    <mergeCell ref="A56:B56"/>
    <mergeCell ref="A57:B57"/>
    <mergeCell ref="A62:B62"/>
    <mergeCell ref="A63:B63"/>
    <mergeCell ref="A61:B61"/>
    <mergeCell ref="A67:B68"/>
    <mergeCell ref="G67:J67"/>
    <mergeCell ref="A64:B64"/>
    <mergeCell ref="A69:B69"/>
    <mergeCell ref="A70:B70"/>
    <mergeCell ref="A71:B71"/>
    <mergeCell ref="A72:B72"/>
    <mergeCell ref="A73:B73"/>
    <mergeCell ref="A75:B75"/>
    <mergeCell ref="A76:B76"/>
    <mergeCell ref="A84:B84"/>
    <mergeCell ref="A77:B77"/>
    <mergeCell ref="A78:B78"/>
    <mergeCell ref="A79:B79"/>
    <mergeCell ref="A80:B80"/>
    <mergeCell ref="A85:B85"/>
    <mergeCell ref="A86:B86"/>
    <mergeCell ref="C4:F4"/>
    <mergeCell ref="C25:F25"/>
    <mergeCell ref="C46:F46"/>
    <mergeCell ref="C67:F67"/>
    <mergeCell ref="A81:B81"/>
    <mergeCell ref="A82:B82"/>
    <mergeCell ref="A83:B83"/>
    <mergeCell ref="A74:B74"/>
  </mergeCells>
  <printOptions horizontalCentered="1" verticalCentered="1"/>
  <pageMargins left="0" right="0" top="0" bottom="0" header="0.5118110236220472" footer="0.11811023622047245"/>
  <pageSetup firstPageNumber="7" useFirstPageNumber="1" horizontalDpi="600" verticalDpi="600" orientation="landscape" paperSize="9" scale="92" r:id="rId1"/>
  <headerFooter alignWithMargins="0">
    <oddFooter>&amp;C&amp;P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3"/>
  <sheetViews>
    <sheetView showGridLines="0" workbookViewId="0" topLeftCell="A1">
      <pane xSplit="2" ySplit="2" topLeftCell="C6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D83" sqref="D83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547</v>
      </c>
      <c r="B2" s="113" t="s">
        <v>1719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812</v>
      </c>
      <c r="B6" s="94"/>
      <c r="C6" s="35" t="s">
        <v>1720</v>
      </c>
      <c r="D6" s="22" t="s">
        <v>1721</v>
      </c>
      <c r="E6" s="22" t="s">
        <v>1722</v>
      </c>
      <c r="F6" s="24">
        <f aca="true" t="shared" si="0" ref="F6:F22">IF(D6=0,"0,00",(E6/D6)*100)</f>
        <v>96.33223506573475</v>
      </c>
      <c r="G6" s="35" t="s">
        <v>1723</v>
      </c>
      <c r="H6" s="22" t="s">
        <v>1724</v>
      </c>
      <c r="I6" s="22" t="s">
        <v>1725</v>
      </c>
      <c r="J6" s="24">
        <f aca="true" t="shared" si="1" ref="J6:J22">IF(H6=0,"0,00",(I6/H6)*100)</f>
        <v>97.12364470687666</v>
      </c>
      <c r="K6" s="35" t="s">
        <v>1726</v>
      </c>
      <c r="L6" s="22" t="s">
        <v>1727</v>
      </c>
      <c r="M6" s="22" t="s">
        <v>1728</v>
      </c>
      <c r="N6" s="24">
        <f aca="true" t="shared" si="2" ref="N6:N22">IF(L6=0,"0,00",(M6/L6)*100)</f>
        <v>24.254165052305307</v>
      </c>
    </row>
    <row r="7" spans="1:14" ht="12.75">
      <c r="A7" s="126" t="s">
        <v>276</v>
      </c>
      <c r="B7" s="112"/>
      <c r="C7" s="36" t="s">
        <v>813</v>
      </c>
      <c r="D7" s="21" t="s">
        <v>814</v>
      </c>
      <c r="E7" s="21" t="s">
        <v>815</v>
      </c>
      <c r="F7" s="25">
        <f t="shared" si="0"/>
        <v>98.26444117824713</v>
      </c>
      <c r="G7" s="36" t="s">
        <v>816</v>
      </c>
      <c r="H7" s="21" t="s">
        <v>817</v>
      </c>
      <c r="I7" s="21" t="s">
        <v>818</v>
      </c>
      <c r="J7" s="25">
        <f t="shared" si="1"/>
        <v>98.37275421934547</v>
      </c>
      <c r="K7" s="36" t="s">
        <v>1776</v>
      </c>
      <c r="L7" s="21" t="s">
        <v>1768</v>
      </c>
      <c r="M7" s="21" t="s">
        <v>1777</v>
      </c>
      <c r="N7" s="25">
        <f t="shared" si="2"/>
        <v>25.675675675675674</v>
      </c>
    </row>
    <row r="8" spans="1:14" ht="12.75">
      <c r="A8" s="107" t="s">
        <v>819</v>
      </c>
      <c r="B8" s="108"/>
      <c r="C8" s="37" t="s">
        <v>820</v>
      </c>
      <c r="D8" s="15" t="s">
        <v>821</v>
      </c>
      <c r="E8" s="15" t="s">
        <v>822</v>
      </c>
      <c r="F8" s="26">
        <f t="shared" si="0"/>
        <v>95.6457863135034</v>
      </c>
      <c r="G8" s="37" t="s">
        <v>823</v>
      </c>
      <c r="H8" s="15" t="s">
        <v>824</v>
      </c>
      <c r="I8" s="15" t="s">
        <v>825</v>
      </c>
      <c r="J8" s="26">
        <f t="shared" si="1"/>
        <v>95.65375018660298</v>
      </c>
      <c r="K8" s="37" t="s">
        <v>2147</v>
      </c>
      <c r="L8" s="15" t="s">
        <v>16</v>
      </c>
      <c r="M8" s="15" t="s">
        <v>1877</v>
      </c>
      <c r="N8" s="26">
        <f t="shared" si="2"/>
        <v>90.66666666666666</v>
      </c>
    </row>
    <row r="9" spans="1:14" ht="12.75">
      <c r="A9" s="107" t="s">
        <v>826</v>
      </c>
      <c r="B9" s="108"/>
      <c r="C9" s="37" t="s">
        <v>828</v>
      </c>
      <c r="D9" s="15" t="s">
        <v>829</v>
      </c>
      <c r="E9" s="15" t="s">
        <v>830</v>
      </c>
      <c r="F9" s="26">
        <f t="shared" si="0"/>
        <v>96.73880700640734</v>
      </c>
      <c r="G9" s="37" t="s">
        <v>831</v>
      </c>
      <c r="H9" s="15" t="s">
        <v>832</v>
      </c>
      <c r="I9" s="15" t="s">
        <v>830</v>
      </c>
      <c r="J9" s="26">
        <f t="shared" si="1"/>
        <v>97.71575129741319</v>
      </c>
      <c r="K9" s="37" t="s">
        <v>160</v>
      </c>
      <c r="L9" s="15" t="s">
        <v>833</v>
      </c>
      <c r="M9" s="15" t="s">
        <v>1757</v>
      </c>
      <c r="N9" s="26">
        <f t="shared" si="2"/>
        <v>0</v>
      </c>
    </row>
    <row r="10" spans="1:14" ht="12.75">
      <c r="A10" s="107" t="s">
        <v>834</v>
      </c>
      <c r="B10" s="108"/>
      <c r="C10" s="37" t="s">
        <v>835</v>
      </c>
      <c r="D10" s="15" t="s">
        <v>836</v>
      </c>
      <c r="E10" s="15" t="s">
        <v>837</v>
      </c>
      <c r="F10" s="26">
        <f t="shared" si="0"/>
        <v>93.8228614685844</v>
      </c>
      <c r="G10" s="37" t="s">
        <v>838</v>
      </c>
      <c r="H10" s="15" t="s">
        <v>839</v>
      </c>
      <c r="I10" s="15" t="s">
        <v>840</v>
      </c>
      <c r="J10" s="26">
        <f t="shared" si="1"/>
        <v>94.43416310685015</v>
      </c>
      <c r="K10" s="37" t="s">
        <v>648</v>
      </c>
      <c r="L10" s="15" t="s">
        <v>841</v>
      </c>
      <c r="M10" s="15" t="s">
        <v>208</v>
      </c>
      <c r="N10" s="26">
        <f t="shared" si="2"/>
        <v>38.07106598984771</v>
      </c>
    </row>
    <row r="11" spans="1:14" ht="12.75">
      <c r="A11" s="107" t="s">
        <v>842</v>
      </c>
      <c r="B11" s="108"/>
      <c r="C11" s="37" t="s">
        <v>843</v>
      </c>
      <c r="D11" s="15" t="s">
        <v>844</v>
      </c>
      <c r="E11" s="15" t="s">
        <v>845</v>
      </c>
      <c r="F11" s="26">
        <f t="shared" si="0"/>
        <v>89.80780853378461</v>
      </c>
      <c r="G11" s="37" t="s">
        <v>846</v>
      </c>
      <c r="H11" s="15" t="s">
        <v>847</v>
      </c>
      <c r="I11" s="15" t="s">
        <v>848</v>
      </c>
      <c r="J11" s="26">
        <f t="shared" si="1"/>
        <v>90.40598498879034</v>
      </c>
      <c r="K11" s="37" t="s">
        <v>2116</v>
      </c>
      <c r="L11" s="15" t="s">
        <v>2086</v>
      </c>
      <c r="M11" s="15" t="s">
        <v>2411</v>
      </c>
      <c r="N11" s="26">
        <f t="shared" si="2"/>
        <v>15.19756838905775</v>
      </c>
    </row>
    <row r="12" spans="1:14" ht="12.75">
      <c r="A12" s="107" t="s">
        <v>849</v>
      </c>
      <c r="B12" s="108"/>
      <c r="C12" s="37" t="s">
        <v>850</v>
      </c>
      <c r="D12" s="15" t="s">
        <v>851</v>
      </c>
      <c r="E12" s="15" t="s">
        <v>852</v>
      </c>
      <c r="F12" s="26">
        <f t="shared" si="0"/>
        <v>99.16991782186436</v>
      </c>
      <c r="G12" s="37" t="s">
        <v>853</v>
      </c>
      <c r="H12" s="15" t="s">
        <v>854</v>
      </c>
      <c r="I12" s="15" t="s">
        <v>852</v>
      </c>
      <c r="J12" s="26">
        <f t="shared" si="1"/>
        <v>99.17403395177023</v>
      </c>
      <c r="K12" s="37" t="s">
        <v>2424</v>
      </c>
      <c r="L12" s="15" t="s">
        <v>1697</v>
      </c>
      <c r="M12" s="15" t="s">
        <v>1757</v>
      </c>
      <c r="N12" s="26">
        <f t="shared" si="2"/>
        <v>0</v>
      </c>
    </row>
    <row r="13" spans="1:14" ht="12.75">
      <c r="A13" s="107" t="s">
        <v>855</v>
      </c>
      <c r="B13" s="108"/>
      <c r="C13" s="37" t="s">
        <v>856</v>
      </c>
      <c r="D13" s="15" t="s">
        <v>857</v>
      </c>
      <c r="E13" s="15" t="s">
        <v>858</v>
      </c>
      <c r="F13" s="26">
        <f t="shared" si="0"/>
        <v>103.14529527261742</v>
      </c>
      <c r="G13" s="37" t="s">
        <v>859</v>
      </c>
      <c r="H13" s="15" t="s">
        <v>860</v>
      </c>
      <c r="I13" s="15" t="s">
        <v>858</v>
      </c>
      <c r="J13" s="26">
        <f t="shared" si="1"/>
        <v>103.188153968194</v>
      </c>
      <c r="K13" s="37" t="s">
        <v>2201</v>
      </c>
      <c r="L13" s="15" t="s">
        <v>2267</v>
      </c>
      <c r="M13" s="15" t="s">
        <v>1757</v>
      </c>
      <c r="N13" s="26">
        <f t="shared" si="2"/>
        <v>0</v>
      </c>
    </row>
    <row r="14" spans="1:14" ht="12.75">
      <c r="A14" s="107" t="s">
        <v>861</v>
      </c>
      <c r="B14" s="108"/>
      <c r="C14" s="37" t="s">
        <v>862</v>
      </c>
      <c r="D14" s="15" t="s">
        <v>863</v>
      </c>
      <c r="E14" s="15" t="s">
        <v>864</v>
      </c>
      <c r="F14" s="26">
        <f t="shared" si="0"/>
        <v>96.27616824218302</v>
      </c>
      <c r="G14" s="37" t="s">
        <v>865</v>
      </c>
      <c r="H14" s="15" t="s">
        <v>866</v>
      </c>
      <c r="I14" s="15" t="s">
        <v>867</v>
      </c>
      <c r="J14" s="26">
        <f t="shared" si="1"/>
        <v>98.34446355020594</v>
      </c>
      <c r="K14" s="37" t="s">
        <v>868</v>
      </c>
      <c r="L14" s="15" t="s">
        <v>869</v>
      </c>
      <c r="M14" s="15" t="s">
        <v>870</v>
      </c>
      <c r="N14" s="26">
        <f t="shared" si="2"/>
        <v>50.17825311942959</v>
      </c>
    </row>
    <row r="15" spans="1:14" ht="12.75">
      <c r="A15" s="107" t="s">
        <v>871</v>
      </c>
      <c r="B15" s="108"/>
      <c r="C15" s="37" t="s">
        <v>872</v>
      </c>
      <c r="D15" s="15" t="s">
        <v>873</v>
      </c>
      <c r="E15" s="15" t="s">
        <v>874</v>
      </c>
      <c r="F15" s="26">
        <f t="shared" si="0"/>
        <v>97.07651547024777</v>
      </c>
      <c r="G15" s="37" t="s">
        <v>875</v>
      </c>
      <c r="H15" s="15" t="s">
        <v>876</v>
      </c>
      <c r="I15" s="15" t="s">
        <v>877</v>
      </c>
      <c r="J15" s="26">
        <f t="shared" si="1"/>
        <v>100.09529299655297</v>
      </c>
      <c r="K15" s="37" t="s">
        <v>878</v>
      </c>
      <c r="L15" s="15" t="s">
        <v>879</v>
      </c>
      <c r="M15" s="15" t="s">
        <v>2409</v>
      </c>
      <c r="N15" s="26">
        <f t="shared" si="2"/>
        <v>9.857239972807614</v>
      </c>
    </row>
    <row r="16" spans="1:14" ht="12.75">
      <c r="A16" s="107" t="s">
        <v>880</v>
      </c>
      <c r="B16" s="108"/>
      <c r="C16" s="37" t="s">
        <v>881</v>
      </c>
      <c r="D16" s="15" t="s">
        <v>882</v>
      </c>
      <c r="E16" s="15" t="s">
        <v>883</v>
      </c>
      <c r="F16" s="26">
        <f t="shared" si="0"/>
        <v>92.54122728292573</v>
      </c>
      <c r="G16" s="37" t="s">
        <v>884</v>
      </c>
      <c r="H16" s="15" t="s">
        <v>885</v>
      </c>
      <c r="I16" s="15" t="s">
        <v>886</v>
      </c>
      <c r="J16" s="26">
        <f t="shared" si="1"/>
        <v>92.65780450789725</v>
      </c>
      <c r="K16" s="37" t="s">
        <v>2397</v>
      </c>
      <c r="L16" s="15" t="s">
        <v>2395</v>
      </c>
      <c r="M16" s="15" t="s">
        <v>2149</v>
      </c>
      <c r="N16" s="26">
        <f t="shared" si="2"/>
        <v>36.486486486486484</v>
      </c>
    </row>
    <row r="17" spans="1:14" ht="12.75">
      <c r="A17" s="107" t="s">
        <v>887</v>
      </c>
      <c r="B17" s="108"/>
      <c r="C17" s="37" t="s">
        <v>888</v>
      </c>
      <c r="D17" s="15" t="s">
        <v>889</v>
      </c>
      <c r="E17" s="15" t="s">
        <v>890</v>
      </c>
      <c r="F17" s="26">
        <f t="shared" si="0"/>
        <v>95.73550677008019</v>
      </c>
      <c r="G17" s="37" t="s">
        <v>890</v>
      </c>
      <c r="H17" s="15" t="s">
        <v>891</v>
      </c>
      <c r="I17" s="15" t="s">
        <v>892</v>
      </c>
      <c r="J17" s="26">
        <f t="shared" si="1"/>
        <v>95.44435949487226</v>
      </c>
      <c r="K17" s="37" t="s">
        <v>893</v>
      </c>
      <c r="L17" s="15" t="s">
        <v>1979</v>
      </c>
      <c r="M17" s="15" t="s">
        <v>2383</v>
      </c>
      <c r="N17" s="26">
        <f t="shared" si="2"/>
        <v>201.9230769230769</v>
      </c>
    </row>
    <row r="18" spans="1:14" ht="12.75">
      <c r="A18" s="107" t="s">
        <v>894</v>
      </c>
      <c r="B18" s="108"/>
      <c r="C18" s="37" t="s">
        <v>895</v>
      </c>
      <c r="D18" s="15" t="s">
        <v>896</v>
      </c>
      <c r="E18" s="15" t="s">
        <v>897</v>
      </c>
      <c r="F18" s="26">
        <f t="shared" si="0"/>
        <v>103.77431305958629</v>
      </c>
      <c r="G18" s="37" t="s">
        <v>898</v>
      </c>
      <c r="H18" s="15" t="s">
        <v>899</v>
      </c>
      <c r="I18" s="15" t="s">
        <v>900</v>
      </c>
      <c r="J18" s="26">
        <f t="shared" si="1"/>
        <v>106.03659985740315</v>
      </c>
      <c r="K18" s="37" t="s">
        <v>901</v>
      </c>
      <c r="L18" s="15" t="s">
        <v>2473</v>
      </c>
      <c r="M18" s="15" t="s">
        <v>2102</v>
      </c>
      <c r="N18" s="26">
        <f t="shared" si="2"/>
        <v>18.01801801801802</v>
      </c>
    </row>
    <row r="19" spans="1:14" ht="12.75">
      <c r="A19" s="107" t="s">
        <v>902</v>
      </c>
      <c r="B19" s="108"/>
      <c r="C19" s="37" t="s">
        <v>904</v>
      </c>
      <c r="D19" s="15" t="s">
        <v>905</v>
      </c>
      <c r="E19" s="15" t="s">
        <v>906</v>
      </c>
      <c r="F19" s="26">
        <f t="shared" si="0"/>
        <v>102.51462555350852</v>
      </c>
      <c r="G19" s="37" t="s">
        <v>907</v>
      </c>
      <c r="H19" s="15" t="s">
        <v>908</v>
      </c>
      <c r="I19" s="15" t="s">
        <v>909</v>
      </c>
      <c r="J19" s="26">
        <f t="shared" si="1"/>
        <v>102.57496845987124</v>
      </c>
      <c r="K19" s="37" t="s">
        <v>2517</v>
      </c>
      <c r="L19" s="15" t="s">
        <v>1758</v>
      </c>
      <c r="M19" s="15" t="s">
        <v>2019</v>
      </c>
      <c r="N19" s="26">
        <f t="shared" si="2"/>
        <v>30.76923076923077</v>
      </c>
    </row>
    <row r="20" spans="1:14" ht="12.75">
      <c r="A20" s="107" t="s">
        <v>910</v>
      </c>
      <c r="B20" s="108"/>
      <c r="C20" s="37" t="s">
        <v>911</v>
      </c>
      <c r="D20" s="15" t="s">
        <v>912</v>
      </c>
      <c r="E20" s="15" t="s">
        <v>913</v>
      </c>
      <c r="F20" s="26">
        <f t="shared" si="0"/>
        <v>91.72811288880057</v>
      </c>
      <c r="G20" s="37" t="s">
        <v>914</v>
      </c>
      <c r="H20" s="15" t="s">
        <v>915</v>
      </c>
      <c r="I20" s="15" t="s">
        <v>916</v>
      </c>
      <c r="J20" s="26">
        <f t="shared" si="1"/>
        <v>92.04874637898311</v>
      </c>
      <c r="K20" s="37" t="s">
        <v>395</v>
      </c>
      <c r="L20" s="15" t="s">
        <v>1999</v>
      </c>
      <c r="M20" s="15" t="s">
        <v>2147</v>
      </c>
      <c r="N20" s="26">
        <f t="shared" si="2"/>
        <v>30</v>
      </c>
    </row>
    <row r="21" spans="1:14" ht="12.75" customHeight="1">
      <c r="A21" s="107" t="s">
        <v>917</v>
      </c>
      <c r="B21" s="108"/>
      <c r="C21" s="37" t="s">
        <v>918</v>
      </c>
      <c r="D21" s="15" t="s">
        <v>919</v>
      </c>
      <c r="E21" s="15" t="s">
        <v>920</v>
      </c>
      <c r="F21" s="26">
        <f t="shared" si="0"/>
        <v>101.49137375860082</v>
      </c>
      <c r="G21" s="37" t="s">
        <v>921</v>
      </c>
      <c r="H21" s="15" t="s">
        <v>922</v>
      </c>
      <c r="I21" s="15" t="s">
        <v>923</v>
      </c>
      <c r="J21" s="26">
        <f t="shared" si="1"/>
        <v>101.45916047371814</v>
      </c>
      <c r="K21" s="37" t="s">
        <v>2320</v>
      </c>
      <c r="L21" s="15" t="s">
        <v>2533</v>
      </c>
      <c r="M21" s="15" t="s">
        <v>2285</v>
      </c>
      <c r="N21" s="26">
        <f t="shared" si="2"/>
        <v>129.41176470588235</v>
      </c>
    </row>
    <row r="22" spans="1:14" ht="13.5" thickBot="1">
      <c r="A22" s="109" t="s">
        <v>924</v>
      </c>
      <c r="B22" s="110"/>
      <c r="C22" s="38" t="s">
        <v>925</v>
      </c>
      <c r="D22" s="27" t="s">
        <v>926</v>
      </c>
      <c r="E22" s="27" t="s">
        <v>927</v>
      </c>
      <c r="F22" s="28">
        <f t="shared" si="0"/>
        <v>97.38904661376817</v>
      </c>
      <c r="G22" s="38" t="s">
        <v>928</v>
      </c>
      <c r="H22" s="27" t="s">
        <v>929</v>
      </c>
      <c r="I22" s="27" t="s">
        <v>930</v>
      </c>
      <c r="J22" s="28">
        <f t="shared" si="1"/>
        <v>98.78920891694615</v>
      </c>
      <c r="K22" s="38" t="s">
        <v>79</v>
      </c>
      <c r="L22" s="27" t="s">
        <v>931</v>
      </c>
      <c r="M22" s="27" t="s">
        <v>1768</v>
      </c>
      <c r="N22" s="28">
        <f t="shared" si="2"/>
        <v>11.229135053110774</v>
      </c>
    </row>
    <row r="23" spans="1:14" ht="21" customHeight="1" thickBot="1">
      <c r="A23" s="3"/>
      <c r="B23" s="3"/>
      <c r="C23" s="3"/>
      <c r="D23" s="3"/>
      <c r="E23" s="3"/>
      <c r="F23" s="7"/>
      <c r="G23" s="3"/>
      <c r="H23" s="3"/>
      <c r="I23" s="3"/>
      <c r="J23" s="3"/>
      <c r="K23" s="3"/>
      <c r="L23" s="3"/>
      <c r="M23" s="4"/>
      <c r="N23" s="4"/>
    </row>
    <row r="24" spans="1:14" ht="24" customHeight="1">
      <c r="A24" s="101" t="s">
        <v>1805</v>
      </c>
      <c r="B24" s="102"/>
      <c r="C24" s="90" t="s">
        <v>1806</v>
      </c>
      <c r="D24" s="91"/>
      <c r="E24" s="91"/>
      <c r="F24" s="92"/>
      <c r="G24" s="90" t="s">
        <v>1666</v>
      </c>
      <c r="H24" s="91"/>
      <c r="I24" s="91"/>
      <c r="J24" s="92"/>
      <c r="K24" s="90" t="s">
        <v>1807</v>
      </c>
      <c r="L24" s="91"/>
      <c r="M24" s="91"/>
      <c r="N24" s="92"/>
    </row>
    <row r="25" spans="1:14" ht="22.5" customHeight="1" thickBot="1">
      <c r="A25" s="103"/>
      <c r="B25" s="104"/>
      <c r="C25" s="66" t="s">
        <v>1673</v>
      </c>
      <c r="D25" s="67" t="s">
        <v>1674</v>
      </c>
      <c r="E25" s="67" t="s">
        <v>1675</v>
      </c>
      <c r="F25" s="68" t="s">
        <v>1667</v>
      </c>
      <c r="G25" s="66" t="s">
        <v>1673</v>
      </c>
      <c r="H25" s="67" t="s">
        <v>1674</v>
      </c>
      <c r="I25" s="67" t="s">
        <v>1675</v>
      </c>
      <c r="J25" s="68" t="s">
        <v>1667</v>
      </c>
      <c r="K25" s="66" t="s">
        <v>1673</v>
      </c>
      <c r="L25" s="67" t="s">
        <v>1674</v>
      </c>
      <c r="M25" s="67" t="s">
        <v>1675</v>
      </c>
      <c r="N25" s="68" t="s">
        <v>1667</v>
      </c>
    </row>
    <row r="26" spans="1:14" ht="12.75" customHeight="1" thickBot="1">
      <c r="A26" s="93" t="s">
        <v>812</v>
      </c>
      <c r="B26" s="94"/>
      <c r="C26" s="35" t="s">
        <v>1844</v>
      </c>
      <c r="D26" s="22" t="s">
        <v>1845</v>
      </c>
      <c r="E26" s="22" t="s">
        <v>1846</v>
      </c>
      <c r="F26" s="24">
        <f aca="true" t="shared" si="3" ref="F26:F42">IF(D26=0,"0,00",(E26/D26)*100)</f>
        <v>98.43042887638269</v>
      </c>
      <c r="G26" s="35" t="s">
        <v>1847</v>
      </c>
      <c r="H26" s="22" t="s">
        <v>1848</v>
      </c>
      <c r="I26" s="22" t="s">
        <v>1849</v>
      </c>
      <c r="J26" s="24">
        <f aca="true" t="shared" si="4" ref="J26:J42">IF(H26=0,"0,00",(I26/H26)*100)</f>
        <v>95.71800021864436</v>
      </c>
      <c r="K26" s="35" t="s">
        <v>1850</v>
      </c>
      <c r="L26" s="22" t="s">
        <v>1851</v>
      </c>
      <c r="M26" s="22" t="s">
        <v>1852</v>
      </c>
      <c r="N26" s="24">
        <f aca="true" t="shared" si="5" ref="N26:N42">IF(L26=0,"0,00",(M26/L26)*100)</f>
        <v>96.47038816376855</v>
      </c>
    </row>
    <row r="27" spans="1:14" ht="12.75" customHeight="1">
      <c r="A27" s="126" t="s">
        <v>276</v>
      </c>
      <c r="B27" s="112"/>
      <c r="C27" s="36" t="s">
        <v>932</v>
      </c>
      <c r="D27" s="21" t="s">
        <v>933</v>
      </c>
      <c r="E27" s="21" t="s">
        <v>934</v>
      </c>
      <c r="F27" s="25">
        <f t="shared" si="3"/>
        <v>103.57990506329114</v>
      </c>
      <c r="G27" s="36" t="s">
        <v>936</v>
      </c>
      <c r="H27" s="21" t="s">
        <v>937</v>
      </c>
      <c r="I27" s="21" t="s">
        <v>938</v>
      </c>
      <c r="J27" s="25">
        <f t="shared" si="4"/>
        <v>95.19766806339952</v>
      </c>
      <c r="K27" s="36" t="s">
        <v>939</v>
      </c>
      <c r="L27" s="21" t="s">
        <v>940</v>
      </c>
      <c r="M27" s="21" t="s">
        <v>941</v>
      </c>
      <c r="N27" s="25">
        <f t="shared" si="5"/>
        <v>100.77621800165153</v>
      </c>
    </row>
    <row r="28" spans="1:14" ht="12.75">
      <c r="A28" s="107" t="s">
        <v>819</v>
      </c>
      <c r="B28" s="108"/>
      <c r="C28" s="37" t="s">
        <v>942</v>
      </c>
      <c r="D28" s="15" t="s">
        <v>943</v>
      </c>
      <c r="E28" s="15" t="s">
        <v>944</v>
      </c>
      <c r="F28" s="26">
        <f t="shared" si="3"/>
        <v>97.93014230271669</v>
      </c>
      <c r="G28" s="37" t="s">
        <v>945</v>
      </c>
      <c r="H28" s="15" t="s">
        <v>946</v>
      </c>
      <c r="I28" s="15" t="s">
        <v>947</v>
      </c>
      <c r="J28" s="26">
        <f t="shared" si="4"/>
        <v>95.62023714545104</v>
      </c>
      <c r="K28" s="37" t="s">
        <v>948</v>
      </c>
      <c r="L28" s="15" t="s">
        <v>949</v>
      </c>
      <c r="M28" s="15" t="s">
        <v>950</v>
      </c>
      <c r="N28" s="26">
        <f t="shared" si="5"/>
        <v>91.55737704918033</v>
      </c>
    </row>
    <row r="29" spans="1:14" ht="12.75">
      <c r="A29" s="107" t="s">
        <v>826</v>
      </c>
      <c r="B29" s="108"/>
      <c r="C29" s="37" t="s">
        <v>951</v>
      </c>
      <c r="D29" s="15" t="s">
        <v>952</v>
      </c>
      <c r="E29" s="15" t="s">
        <v>953</v>
      </c>
      <c r="F29" s="26">
        <f t="shared" si="3"/>
        <v>98.29816994987762</v>
      </c>
      <c r="G29" s="37" t="s">
        <v>954</v>
      </c>
      <c r="H29" s="15" t="s">
        <v>955</v>
      </c>
      <c r="I29" s="15" t="s">
        <v>956</v>
      </c>
      <c r="J29" s="26">
        <f t="shared" si="4"/>
        <v>97.47225462921415</v>
      </c>
      <c r="K29" s="37" t="s">
        <v>957</v>
      </c>
      <c r="L29" s="15" t="s">
        <v>958</v>
      </c>
      <c r="M29" s="15" t="s">
        <v>959</v>
      </c>
      <c r="N29" s="26">
        <f t="shared" si="5"/>
        <v>92.22896584553136</v>
      </c>
    </row>
    <row r="30" spans="1:14" ht="12.75" customHeight="1">
      <c r="A30" s="107" t="s">
        <v>834</v>
      </c>
      <c r="B30" s="108"/>
      <c r="C30" s="37" t="s">
        <v>960</v>
      </c>
      <c r="D30" s="15" t="s">
        <v>961</v>
      </c>
      <c r="E30" s="15" t="s">
        <v>962</v>
      </c>
      <c r="F30" s="26">
        <f t="shared" si="3"/>
        <v>101.84965615366374</v>
      </c>
      <c r="G30" s="37" t="s">
        <v>963</v>
      </c>
      <c r="H30" s="15" t="s">
        <v>964</v>
      </c>
      <c r="I30" s="15" t="s">
        <v>965</v>
      </c>
      <c r="J30" s="26">
        <f t="shared" si="4"/>
        <v>90.28864711246845</v>
      </c>
      <c r="K30" s="37" t="s">
        <v>966</v>
      </c>
      <c r="L30" s="15" t="s">
        <v>967</v>
      </c>
      <c r="M30" s="15" t="s">
        <v>968</v>
      </c>
      <c r="N30" s="26">
        <f t="shared" si="5"/>
        <v>98.88741927954563</v>
      </c>
    </row>
    <row r="31" spans="1:14" ht="12.75">
      <c r="A31" s="107" t="s">
        <v>842</v>
      </c>
      <c r="B31" s="108"/>
      <c r="C31" s="37" t="s">
        <v>969</v>
      </c>
      <c r="D31" s="15" t="s">
        <v>970</v>
      </c>
      <c r="E31" s="15" t="s">
        <v>971</v>
      </c>
      <c r="F31" s="26">
        <f t="shared" si="3"/>
        <v>93.35959482273495</v>
      </c>
      <c r="G31" s="37" t="s">
        <v>972</v>
      </c>
      <c r="H31" s="15" t="s">
        <v>903</v>
      </c>
      <c r="I31" s="15" t="s">
        <v>973</v>
      </c>
      <c r="J31" s="26">
        <f t="shared" si="4"/>
        <v>86.7718711366446</v>
      </c>
      <c r="K31" s="37" t="s">
        <v>2499</v>
      </c>
      <c r="L31" s="15" t="s">
        <v>974</v>
      </c>
      <c r="M31" s="15" t="s">
        <v>975</v>
      </c>
      <c r="N31" s="26">
        <f t="shared" si="5"/>
        <v>100.24106066693452</v>
      </c>
    </row>
    <row r="32" spans="1:14" ht="12.75">
      <c r="A32" s="107" t="s">
        <v>849</v>
      </c>
      <c r="B32" s="108"/>
      <c r="C32" s="37" t="s">
        <v>976</v>
      </c>
      <c r="D32" s="15" t="s">
        <v>977</v>
      </c>
      <c r="E32" s="15" t="s">
        <v>978</v>
      </c>
      <c r="F32" s="26">
        <f t="shared" si="3"/>
        <v>107.08776318532416</v>
      </c>
      <c r="G32" s="37" t="s">
        <v>979</v>
      </c>
      <c r="H32" s="15" t="s">
        <v>980</v>
      </c>
      <c r="I32" s="15" t="s">
        <v>981</v>
      </c>
      <c r="J32" s="26">
        <f t="shared" si="4"/>
        <v>97.86888206610078</v>
      </c>
      <c r="K32" s="37" t="s">
        <v>982</v>
      </c>
      <c r="L32" s="15" t="s">
        <v>676</v>
      </c>
      <c r="M32" s="15" t="s">
        <v>1824</v>
      </c>
      <c r="N32" s="26">
        <f t="shared" si="5"/>
        <v>93.07520476545048</v>
      </c>
    </row>
    <row r="33" spans="1:14" ht="12.75">
      <c r="A33" s="107" t="s">
        <v>855</v>
      </c>
      <c r="B33" s="108"/>
      <c r="C33" s="37" t="s">
        <v>2033</v>
      </c>
      <c r="D33" s="15" t="s">
        <v>983</v>
      </c>
      <c r="E33" s="15" t="s">
        <v>984</v>
      </c>
      <c r="F33" s="26">
        <f t="shared" si="3"/>
        <v>102.22561640846608</v>
      </c>
      <c r="G33" s="37" t="s">
        <v>985</v>
      </c>
      <c r="H33" s="15" t="s">
        <v>986</v>
      </c>
      <c r="I33" s="15" t="s">
        <v>987</v>
      </c>
      <c r="J33" s="26">
        <f t="shared" si="4"/>
        <v>100.45141631869991</v>
      </c>
      <c r="K33" s="37" t="s">
        <v>988</v>
      </c>
      <c r="L33" s="15" t="s">
        <v>989</v>
      </c>
      <c r="M33" s="15" t="s">
        <v>990</v>
      </c>
      <c r="N33" s="26">
        <f t="shared" si="5"/>
        <v>115.57788944723617</v>
      </c>
    </row>
    <row r="34" spans="1:14" ht="12.75" customHeight="1">
      <c r="A34" s="107" t="s">
        <v>861</v>
      </c>
      <c r="B34" s="108"/>
      <c r="C34" s="37" t="s">
        <v>991</v>
      </c>
      <c r="D34" s="15" t="s">
        <v>992</v>
      </c>
      <c r="E34" s="15" t="s">
        <v>993</v>
      </c>
      <c r="F34" s="26">
        <f t="shared" si="3"/>
        <v>98.68086458995549</v>
      </c>
      <c r="G34" s="37" t="s">
        <v>994</v>
      </c>
      <c r="H34" s="15" t="s">
        <v>995</v>
      </c>
      <c r="I34" s="15" t="s">
        <v>996</v>
      </c>
      <c r="J34" s="26">
        <f t="shared" si="4"/>
        <v>87.91161551027426</v>
      </c>
      <c r="K34" s="37" t="s">
        <v>997</v>
      </c>
      <c r="L34" s="15" t="s">
        <v>998</v>
      </c>
      <c r="M34" s="15" t="s">
        <v>999</v>
      </c>
      <c r="N34" s="26">
        <f t="shared" si="5"/>
        <v>106.28808189129906</v>
      </c>
    </row>
    <row r="35" spans="1:14" ht="12.75" customHeight="1">
      <c r="A35" s="107" t="s">
        <v>871</v>
      </c>
      <c r="B35" s="108"/>
      <c r="C35" s="37" t="s">
        <v>1000</v>
      </c>
      <c r="D35" s="15" t="s">
        <v>1001</v>
      </c>
      <c r="E35" s="15" t="s">
        <v>1002</v>
      </c>
      <c r="F35" s="26">
        <f t="shared" si="3"/>
        <v>98.30850403476101</v>
      </c>
      <c r="G35" s="37" t="s">
        <v>1003</v>
      </c>
      <c r="H35" s="15" t="s">
        <v>1004</v>
      </c>
      <c r="I35" s="15" t="s">
        <v>1005</v>
      </c>
      <c r="J35" s="26">
        <f t="shared" si="4"/>
        <v>98.52985074626865</v>
      </c>
      <c r="K35" s="37" t="s">
        <v>935</v>
      </c>
      <c r="L35" s="15" t="s">
        <v>1006</v>
      </c>
      <c r="M35" s="15" t="s">
        <v>1007</v>
      </c>
      <c r="N35" s="26">
        <f t="shared" si="5"/>
        <v>92.70566301561408</v>
      </c>
    </row>
    <row r="36" spans="1:14" ht="12.75">
      <c r="A36" s="107" t="s">
        <v>880</v>
      </c>
      <c r="B36" s="108"/>
      <c r="C36" s="37" t="s">
        <v>1008</v>
      </c>
      <c r="D36" s="15" t="s">
        <v>1009</v>
      </c>
      <c r="E36" s="15" t="s">
        <v>1010</v>
      </c>
      <c r="F36" s="26">
        <f t="shared" si="3"/>
        <v>97.0993341238712</v>
      </c>
      <c r="G36" s="37" t="s">
        <v>1011</v>
      </c>
      <c r="H36" s="15" t="s">
        <v>1012</v>
      </c>
      <c r="I36" s="15" t="s">
        <v>1013</v>
      </c>
      <c r="J36" s="26">
        <f t="shared" si="4"/>
        <v>94.45822454308093</v>
      </c>
      <c r="K36" s="37" t="s">
        <v>1014</v>
      </c>
      <c r="L36" s="15" t="s">
        <v>1015</v>
      </c>
      <c r="M36" s="15" t="s">
        <v>1016</v>
      </c>
      <c r="N36" s="26">
        <f t="shared" si="5"/>
        <v>82.94530544165683</v>
      </c>
    </row>
    <row r="37" spans="1:14" ht="12.75">
      <c r="A37" s="107" t="s">
        <v>887</v>
      </c>
      <c r="B37" s="108"/>
      <c r="C37" s="37" t="s">
        <v>1017</v>
      </c>
      <c r="D37" s="15" t="s">
        <v>1018</v>
      </c>
      <c r="E37" s="15" t="s">
        <v>1019</v>
      </c>
      <c r="F37" s="26">
        <f t="shared" si="3"/>
        <v>85.69091503980805</v>
      </c>
      <c r="G37" s="37" t="s">
        <v>1020</v>
      </c>
      <c r="H37" s="15" t="s">
        <v>1021</v>
      </c>
      <c r="I37" s="15" t="s">
        <v>1022</v>
      </c>
      <c r="J37" s="26">
        <f t="shared" si="4"/>
        <v>98.7440874245637</v>
      </c>
      <c r="K37" s="37" t="s">
        <v>1023</v>
      </c>
      <c r="L37" s="15" t="s">
        <v>1024</v>
      </c>
      <c r="M37" s="15" t="s">
        <v>227</v>
      </c>
      <c r="N37" s="26">
        <f t="shared" si="5"/>
        <v>99.95393827729157</v>
      </c>
    </row>
    <row r="38" spans="1:14" ht="12.75">
      <c r="A38" s="107" t="s">
        <v>894</v>
      </c>
      <c r="B38" s="108"/>
      <c r="C38" s="37" t="s">
        <v>1025</v>
      </c>
      <c r="D38" s="15" t="s">
        <v>19</v>
      </c>
      <c r="E38" s="15" t="s">
        <v>1026</v>
      </c>
      <c r="F38" s="26">
        <f t="shared" si="3"/>
        <v>94.4954128440367</v>
      </c>
      <c r="G38" s="37" t="s">
        <v>1027</v>
      </c>
      <c r="H38" s="15" t="s">
        <v>1028</v>
      </c>
      <c r="I38" s="15" t="s">
        <v>1765</v>
      </c>
      <c r="J38" s="26">
        <f t="shared" si="4"/>
        <v>103.44192097132637</v>
      </c>
      <c r="K38" s="37" t="s">
        <v>1029</v>
      </c>
      <c r="L38" s="15" t="s">
        <v>2200</v>
      </c>
      <c r="M38" s="15" t="s">
        <v>1030</v>
      </c>
      <c r="N38" s="26">
        <f t="shared" si="5"/>
        <v>125.27562270314414</v>
      </c>
    </row>
    <row r="39" spans="1:14" ht="12.75">
      <c r="A39" s="107" t="s">
        <v>902</v>
      </c>
      <c r="B39" s="108"/>
      <c r="C39" s="37" t="s">
        <v>975</v>
      </c>
      <c r="D39" s="15" t="s">
        <v>1031</v>
      </c>
      <c r="E39" s="15" t="s">
        <v>1032</v>
      </c>
      <c r="F39" s="26">
        <f t="shared" si="3"/>
        <v>101.1171032357473</v>
      </c>
      <c r="G39" s="37" t="s">
        <v>1033</v>
      </c>
      <c r="H39" s="15" t="s">
        <v>1034</v>
      </c>
      <c r="I39" s="15" t="s">
        <v>1035</v>
      </c>
      <c r="J39" s="26">
        <f t="shared" si="4"/>
        <v>103.10012175704786</v>
      </c>
      <c r="K39" s="37" t="s">
        <v>1036</v>
      </c>
      <c r="L39" s="15" t="s">
        <v>1037</v>
      </c>
      <c r="M39" s="15" t="s">
        <v>1038</v>
      </c>
      <c r="N39" s="26">
        <f t="shared" si="5"/>
        <v>101.32028226724334</v>
      </c>
    </row>
    <row r="40" spans="1:14" ht="12.75">
      <c r="A40" s="107" t="s">
        <v>910</v>
      </c>
      <c r="B40" s="108"/>
      <c r="C40" s="37" t="s">
        <v>1039</v>
      </c>
      <c r="D40" s="15" t="s">
        <v>1040</v>
      </c>
      <c r="E40" s="15" t="s">
        <v>1041</v>
      </c>
      <c r="F40" s="26">
        <f t="shared" si="3"/>
        <v>106.11358229026587</v>
      </c>
      <c r="G40" s="37" t="s">
        <v>1042</v>
      </c>
      <c r="H40" s="15" t="s">
        <v>1043</v>
      </c>
      <c r="I40" s="15" t="s">
        <v>1044</v>
      </c>
      <c r="J40" s="26">
        <f t="shared" si="4"/>
        <v>87.06079689247248</v>
      </c>
      <c r="K40" s="37" t="s">
        <v>1045</v>
      </c>
      <c r="L40" s="15" t="s">
        <v>1046</v>
      </c>
      <c r="M40" s="15" t="s">
        <v>1047</v>
      </c>
      <c r="N40" s="26">
        <f t="shared" si="5"/>
        <v>94.65946594659465</v>
      </c>
    </row>
    <row r="41" spans="1:14" ht="12.75">
      <c r="A41" s="107" t="s">
        <v>917</v>
      </c>
      <c r="B41" s="108"/>
      <c r="C41" s="37" t="s">
        <v>1048</v>
      </c>
      <c r="D41" s="15" t="s">
        <v>530</v>
      </c>
      <c r="E41" s="15" t="s">
        <v>1049</v>
      </c>
      <c r="F41" s="26">
        <f t="shared" si="3"/>
        <v>95.54345977207008</v>
      </c>
      <c r="G41" s="37" t="s">
        <v>1050</v>
      </c>
      <c r="H41" s="15" t="s">
        <v>1051</v>
      </c>
      <c r="I41" s="15" t="s">
        <v>1052</v>
      </c>
      <c r="J41" s="26">
        <f t="shared" si="4"/>
        <v>103.16114109483424</v>
      </c>
      <c r="K41" s="37" t="s">
        <v>1053</v>
      </c>
      <c r="L41" s="15" t="s">
        <v>1054</v>
      </c>
      <c r="M41" s="15" t="s">
        <v>1055</v>
      </c>
      <c r="N41" s="26">
        <f t="shared" si="5"/>
        <v>100.31746031746032</v>
      </c>
    </row>
    <row r="42" spans="1:14" ht="13.5" thickBot="1">
      <c r="A42" s="109" t="s">
        <v>924</v>
      </c>
      <c r="B42" s="110"/>
      <c r="C42" s="38" t="s">
        <v>1056</v>
      </c>
      <c r="D42" s="27" t="s">
        <v>2317</v>
      </c>
      <c r="E42" s="27" t="s">
        <v>1057</v>
      </c>
      <c r="F42" s="28">
        <f t="shared" si="3"/>
        <v>94.99791579824927</v>
      </c>
      <c r="G42" s="38" t="s">
        <v>1058</v>
      </c>
      <c r="H42" s="27" t="s">
        <v>1059</v>
      </c>
      <c r="I42" s="27" t="s">
        <v>1060</v>
      </c>
      <c r="J42" s="28">
        <f t="shared" si="4"/>
        <v>99.03314436754425</v>
      </c>
      <c r="K42" s="38" t="s">
        <v>1062</v>
      </c>
      <c r="L42" s="27" t="s">
        <v>1063</v>
      </c>
      <c r="M42" s="27" t="s">
        <v>1064</v>
      </c>
      <c r="N42" s="28">
        <f t="shared" si="5"/>
        <v>91.674586580498</v>
      </c>
    </row>
    <row r="43" spans="1:14" ht="21" customHeight="1" thickBot="1">
      <c r="A43" s="3"/>
      <c r="B43" s="3"/>
      <c r="C43" s="3"/>
      <c r="D43" s="3"/>
      <c r="E43" s="3"/>
      <c r="F43" s="7"/>
      <c r="G43" s="3"/>
      <c r="H43" s="3"/>
      <c r="I43" s="3"/>
      <c r="J43" s="3"/>
      <c r="K43" s="3"/>
      <c r="L43" s="3"/>
      <c r="M43" s="4"/>
      <c r="N43" s="4"/>
    </row>
    <row r="44" spans="1:14" ht="13.5" customHeight="1">
      <c r="A44" s="101" t="s">
        <v>1919</v>
      </c>
      <c r="B44" s="102"/>
      <c r="C44" s="90" t="s">
        <v>1920</v>
      </c>
      <c r="D44" s="91"/>
      <c r="E44" s="91"/>
      <c r="F44" s="92"/>
      <c r="G44" s="90" t="s">
        <v>1921</v>
      </c>
      <c r="H44" s="91"/>
      <c r="I44" s="91"/>
      <c r="J44" s="92"/>
      <c r="K44" s="90" t="s">
        <v>1922</v>
      </c>
      <c r="L44" s="91"/>
      <c r="M44" s="91"/>
      <c r="N44" s="92"/>
    </row>
    <row r="45" spans="1:14" ht="22.5" customHeight="1" thickBot="1">
      <c r="A45" s="103"/>
      <c r="B45" s="104"/>
      <c r="C45" s="34" t="s">
        <v>1673</v>
      </c>
      <c r="D45" s="17" t="s">
        <v>1674</v>
      </c>
      <c r="E45" s="17" t="s">
        <v>1675</v>
      </c>
      <c r="F45" s="20" t="s">
        <v>1667</v>
      </c>
      <c r="G45" s="34" t="s">
        <v>1673</v>
      </c>
      <c r="H45" s="17" t="s">
        <v>1674</v>
      </c>
      <c r="I45" s="17" t="s">
        <v>1675</v>
      </c>
      <c r="J45" s="20" t="s">
        <v>1667</v>
      </c>
      <c r="K45" s="34" t="s">
        <v>1673</v>
      </c>
      <c r="L45" s="17" t="s">
        <v>1674</v>
      </c>
      <c r="M45" s="17" t="s">
        <v>1675</v>
      </c>
      <c r="N45" s="20" t="s">
        <v>1667</v>
      </c>
    </row>
    <row r="46" spans="1:14" ht="12.75" customHeight="1" thickBot="1">
      <c r="A46" s="93" t="s">
        <v>812</v>
      </c>
      <c r="B46" s="94"/>
      <c r="C46" s="35" t="s">
        <v>1960</v>
      </c>
      <c r="D46" s="22" t="s">
        <v>1961</v>
      </c>
      <c r="E46" s="22" t="s">
        <v>1962</v>
      </c>
      <c r="F46" s="24">
        <f aca="true" t="shared" si="6" ref="F46:F62">IF(D46=0,"0,00",(E46/D46)*100)</f>
        <v>94.19867435282941</v>
      </c>
      <c r="G46" s="35" t="s">
        <v>1963</v>
      </c>
      <c r="H46" s="22" t="s">
        <v>1964</v>
      </c>
      <c r="I46" s="22" t="s">
        <v>1965</v>
      </c>
      <c r="J46" s="24">
        <f aca="true" t="shared" si="7" ref="J46:J62">IF(H46=0,"0,00",(I46/H46)*100)</f>
        <v>108.69247167997325</v>
      </c>
      <c r="K46" s="35" t="s">
        <v>1966</v>
      </c>
      <c r="L46" s="22" t="s">
        <v>1967</v>
      </c>
      <c r="M46" s="22" t="s">
        <v>1968</v>
      </c>
      <c r="N46" s="24">
        <f aca="true" t="shared" si="8" ref="N46:N62">IF(L46=0,"0,00",(M46/L46)*100)</f>
        <v>90.96902303415409</v>
      </c>
    </row>
    <row r="47" spans="1:14" ht="12.75" customHeight="1">
      <c r="A47" s="126" t="s">
        <v>276</v>
      </c>
      <c r="B47" s="112"/>
      <c r="C47" s="36" t="s">
        <v>1065</v>
      </c>
      <c r="D47" s="21" t="s">
        <v>1066</v>
      </c>
      <c r="E47" s="21" t="s">
        <v>1067</v>
      </c>
      <c r="F47" s="25">
        <f t="shared" si="6"/>
        <v>92.58503401360544</v>
      </c>
      <c r="G47" s="36" t="s">
        <v>1068</v>
      </c>
      <c r="H47" s="21" t="s">
        <v>1069</v>
      </c>
      <c r="I47" s="21" t="s">
        <v>1070</v>
      </c>
      <c r="J47" s="25">
        <f t="shared" si="7"/>
        <v>111.88337006272249</v>
      </c>
      <c r="K47" s="36" t="s">
        <v>1071</v>
      </c>
      <c r="L47" s="21" t="s">
        <v>243</v>
      </c>
      <c r="M47" s="21" t="s">
        <v>1072</v>
      </c>
      <c r="N47" s="25">
        <f t="shared" si="8"/>
        <v>91.71075837742504</v>
      </c>
    </row>
    <row r="48" spans="1:14" ht="12.75">
      <c r="A48" s="107" t="s">
        <v>819</v>
      </c>
      <c r="B48" s="108"/>
      <c r="C48" s="37" t="s">
        <v>1073</v>
      </c>
      <c r="D48" s="15" t="s">
        <v>1074</v>
      </c>
      <c r="E48" s="15" t="s">
        <v>1075</v>
      </c>
      <c r="F48" s="26">
        <f t="shared" si="6"/>
        <v>82.45125348189416</v>
      </c>
      <c r="G48" s="37" t="s">
        <v>1076</v>
      </c>
      <c r="H48" s="15" t="s">
        <v>1077</v>
      </c>
      <c r="I48" s="15" t="s">
        <v>1078</v>
      </c>
      <c r="J48" s="26">
        <f t="shared" si="7"/>
        <v>112.5054656755575</v>
      </c>
      <c r="K48" s="37" t="s">
        <v>2371</v>
      </c>
      <c r="L48" s="15" t="s">
        <v>1079</v>
      </c>
      <c r="M48" s="15" t="s">
        <v>1080</v>
      </c>
      <c r="N48" s="26">
        <f t="shared" si="8"/>
        <v>94.25133689839572</v>
      </c>
    </row>
    <row r="49" spans="1:14" ht="12.75">
      <c r="A49" s="107" t="s">
        <v>826</v>
      </c>
      <c r="B49" s="108"/>
      <c r="C49" s="37" t="s">
        <v>1081</v>
      </c>
      <c r="D49" s="15" t="s">
        <v>1082</v>
      </c>
      <c r="E49" s="15" t="s">
        <v>1083</v>
      </c>
      <c r="F49" s="26">
        <f t="shared" si="6"/>
        <v>96.06820461384153</v>
      </c>
      <c r="G49" s="37" t="s">
        <v>1084</v>
      </c>
      <c r="H49" s="15" t="s">
        <v>1085</v>
      </c>
      <c r="I49" s="15" t="s">
        <v>1086</v>
      </c>
      <c r="J49" s="26">
        <f t="shared" si="7"/>
        <v>107.96359499431172</v>
      </c>
      <c r="K49" s="37" t="s">
        <v>1087</v>
      </c>
      <c r="L49" s="15" t="s">
        <v>1088</v>
      </c>
      <c r="M49" s="15" t="s">
        <v>310</v>
      </c>
      <c r="N49" s="26">
        <f t="shared" si="8"/>
        <v>77.01421800947867</v>
      </c>
    </row>
    <row r="50" spans="1:14" ht="12.75">
      <c r="A50" s="107" t="s">
        <v>834</v>
      </c>
      <c r="B50" s="108"/>
      <c r="C50" s="37" t="s">
        <v>1089</v>
      </c>
      <c r="D50" s="15" t="s">
        <v>2343</v>
      </c>
      <c r="E50" s="15" t="s">
        <v>1090</v>
      </c>
      <c r="F50" s="26">
        <f t="shared" si="6"/>
        <v>96.23740865099744</v>
      </c>
      <c r="G50" s="37" t="s">
        <v>1091</v>
      </c>
      <c r="H50" s="15" t="s">
        <v>669</v>
      </c>
      <c r="I50" s="15" t="s">
        <v>1092</v>
      </c>
      <c r="J50" s="26">
        <f t="shared" si="7"/>
        <v>106.4991807755325</v>
      </c>
      <c r="K50" s="37" t="s">
        <v>810</v>
      </c>
      <c r="L50" s="15" t="s">
        <v>1093</v>
      </c>
      <c r="M50" s="15" t="s">
        <v>1094</v>
      </c>
      <c r="N50" s="26">
        <f t="shared" si="8"/>
        <v>112.73209549071619</v>
      </c>
    </row>
    <row r="51" spans="1:14" ht="12.75">
      <c r="A51" s="107" t="s">
        <v>842</v>
      </c>
      <c r="B51" s="108"/>
      <c r="C51" s="37" t="s">
        <v>1096</v>
      </c>
      <c r="D51" s="15" t="s">
        <v>1097</v>
      </c>
      <c r="E51" s="15" t="s">
        <v>2166</v>
      </c>
      <c r="F51" s="26">
        <f t="shared" si="6"/>
        <v>87.02290076335878</v>
      </c>
      <c r="G51" s="37" t="s">
        <v>1098</v>
      </c>
      <c r="H51" s="15" t="s">
        <v>1099</v>
      </c>
      <c r="I51" s="15" t="s">
        <v>1100</v>
      </c>
      <c r="J51" s="26">
        <f t="shared" si="7"/>
        <v>125.54713804713803</v>
      </c>
      <c r="K51" s="37" t="s">
        <v>1101</v>
      </c>
      <c r="L51" s="15" t="s">
        <v>1102</v>
      </c>
      <c r="M51" s="15" t="s">
        <v>1103</v>
      </c>
      <c r="N51" s="26">
        <f t="shared" si="8"/>
        <v>43.77311960542541</v>
      </c>
    </row>
    <row r="52" spans="1:14" ht="12.75">
      <c r="A52" s="107" t="s">
        <v>849</v>
      </c>
      <c r="B52" s="108"/>
      <c r="C52" s="37" t="s">
        <v>1105</v>
      </c>
      <c r="D52" s="15" t="s">
        <v>1106</v>
      </c>
      <c r="E52" s="15" t="s">
        <v>1107</v>
      </c>
      <c r="F52" s="26">
        <f t="shared" si="6"/>
        <v>86.77824267782427</v>
      </c>
      <c r="G52" s="37" t="s">
        <v>296</v>
      </c>
      <c r="H52" s="15" t="s">
        <v>1109</v>
      </c>
      <c r="I52" s="15" t="s">
        <v>1110</v>
      </c>
      <c r="J52" s="26">
        <f t="shared" si="7"/>
        <v>120</v>
      </c>
      <c r="K52" s="37" t="s">
        <v>247</v>
      </c>
      <c r="L52" s="15" t="s">
        <v>1079</v>
      </c>
      <c r="M52" s="15" t="s">
        <v>683</v>
      </c>
      <c r="N52" s="26">
        <f t="shared" si="8"/>
        <v>106.95187165775401</v>
      </c>
    </row>
    <row r="53" spans="1:14" ht="12.75">
      <c r="A53" s="107" t="s">
        <v>855</v>
      </c>
      <c r="B53" s="108"/>
      <c r="C53" s="37" t="s">
        <v>1111</v>
      </c>
      <c r="D53" s="15" t="s">
        <v>1112</v>
      </c>
      <c r="E53" s="15" t="s">
        <v>1113</v>
      </c>
      <c r="F53" s="26">
        <f t="shared" si="6"/>
        <v>105.41388779913692</v>
      </c>
      <c r="G53" s="37" t="s">
        <v>1114</v>
      </c>
      <c r="H53" s="15" t="s">
        <v>1115</v>
      </c>
      <c r="I53" s="15" t="s">
        <v>1116</v>
      </c>
      <c r="J53" s="26">
        <f t="shared" si="7"/>
        <v>102.77777777777777</v>
      </c>
      <c r="K53" s="37" t="s">
        <v>698</v>
      </c>
      <c r="L53" s="15" t="s">
        <v>1117</v>
      </c>
      <c r="M53" s="15" t="s">
        <v>25</v>
      </c>
      <c r="N53" s="26">
        <f t="shared" si="8"/>
        <v>151.39442231075697</v>
      </c>
    </row>
    <row r="54" spans="1:14" ht="12.75">
      <c r="A54" s="107" t="s">
        <v>861</v>
      </c>
      <c r="B54" s="108"/>
      <c r="C54" s="37" t="s">
        <v>1118</v>
      </c>
      <c r="D54" s="15" t="s">
        <v>1037</v>
      </c>
      <c r="E54" s="15" t="s">
        <v>1119</v>
      </c>
      <c r="F54" s="26">
        <f t="shared" si="6"/>
        <v>103.41452310493968</v>
      </c>
      <c r="G54" s="37" t="s">
        <v>1120</v>
      </c>
      <c r="H54" s="15" t="s">
        <v>1121</v>
      </c>
      <c r="I54" s="15" t="s">
        <v>1122</v>
      </c>
      <c r="J54" s="26">
        <f t="shared" si="7"/>
        <v>116.26344086021506</v>
      </c>
      <c r="K54" s="37" t="s">
        <v>2361</v>
      </c>
      <c r="L54" s="15" t="s">
        <v>1123</v>
      </c>
      <c r="M54" s="15" t="s">
        <v>2087</v>
      </c>
      <c r="N54" s="26">
        <f t="shared" si="8"/>
        <v>63.670411985018724</v>
      </c>
    </row>
    <row r="55" spans="1:14" ht="12.75">
      <c r="A55" s="107" t="s">
        <v>871</v>
      </c>
      <c r="B55" s="108"/>
      <c r="C55" s="37" t="s">
        <v>1124</v>
      </c>
      <c r="D55" s="15" t="s">
        <v>1125</v>
      </c>
      <c r="E55" s="15" t="s">
        <v>1126</v>
      </c>
      <c r="F55" s="26">
        <f t="shared" si="6"/>
        <v>103.434695590419</v>
      </c>
      <c r="G55" s="37" t="s">
        <v>1127</v>
      </c>
      <c r="H55" s="15" t="s">
        <v>1128</v>
      </c>
      <c r="I55" s="15" t="s">
        <v>1129</v>
      </c>
      <c r="J55" s="26">
        <f t="shared" si="7"/>
        <v>120.49830124575311</v>
      </c>
      <c r="K55" s="37" t="s">
        <v>1130</v>
      </c>
      <c r="L55" s="15" t="s">
        <v>1131</v>
      </c>
      <c r="M55" s="15" t="s">
        <v>1132</v>
      </c>
      <c r="N55" s="26">
        <f t="shared" si="8"/>
        <v>84.33734939759037</v>
      </c>
    </row>
    <row r="56" spans="1:14" ht="12.75">
      <c r="A56" s="107" t="s">
        <v>880</v>
      </c>
      <c r="B56" s="108"/>
      <c r="C56" s="37" t="s">
        <v>1133</v>
      </c>
      <c r="D56" s="15" t="s">
        <v>1134</v>
      </c>
      <c r="E56" s="15" t="s">
        <v>1135</v>
      </c>
      <c r="F56" s="26">
        <f t="shared" si="6"/>
        <v>86.0433734939759</v>
      </c>
      <c r="G56" s="37" t="s">
        <v>1136</v>
      </c>
      <c r="H56" s="15" t="s">
        <v>1137</v>
      </c>
      <c r="I56" s="15" t="s">
        <v>1138</v>
      </c>
      <c r="J56" s="26">
        <f t="shared" si="7"/>
        <v>93.12488571950996</v>
      </c>
      <c r="K56" s="37" t="s">
        <v>1139</v>
      </c>
      <c r="L56" s="15" t="s">
        <v>697</v>
      </c>
      <c r="M56" s="15" t="s">
        <v>1140</v>
      </c>
      <c r="N56" s="26">
        <f t="shared" si="8"/>
        <v>100.64102564102564</v>
      </c>
    </row>
    <row r="57" spans="1:14" ht="12.75">
      <c r="A57" s="107" t="s">
        <v>887</v>
      </c>
      <c r="B57" s="108"/>
      <c r="C57" s="37" t="s">
        <v>1141</v>
      </c>
      <c r="D57" s="15" t="s">
        <v>1142</v>
      </c>
      <c r="E57" s="15" t="s">
        <v>1143</v>
      </c>
      <c r="F57" s="26">
        <f t="shared" si="6"/>
        <v>86.55562165377752</v>
      </c>
      <c r="G57" s="37" t="s">
        <v>1145</v>
      </c>
      <c r="H57" s="15" t="s">
        <v>1146</v>
      </c>
      <c r="I57" s="15" t="s">
        <v>1147</v>
      </c>
      <c r="J57" s="26">
        <f t="shared" si="7"/>
        <v>94.34654919236417</v>
      </c>
      <c r="K57" s="37" t="s">
        <v>1148</v>
      </c>
      <c r="L57" s="15" t="s">
        <v>1149</v>
      </c>
      <c r="M57" s="15" t="s">
        <v>1072</v>
      </c>
      <c r="N57" s="26">
        <f t="shared" si="8"/>
        <v>79.26829268292683</v>
      </c>
    </row>
    <row r="58" spans="1:14" ht="12.75">
      <c r="A58" s="107" t="s">
        <v>894</v>
      </c>
      <c r="B58" s="108"/>
      <c r="C58" s="37" t="s">
        <v>1150</v>
      </c>
      <c r="D58" s="15" t="s">
        <v>1151</v>
      </c>
      <c r="E58" s="15" t="s">
        <v>1152</v>
      </c>
      <c r="F58" s="26">
        <f t="shared" si="6"/>
        <v>104.84134772652929</v>
      </c>
      <c r="G58" s="37" t="s">
        <v>1153</v>
      </c>
      <c r="H58" s="15" t="s">
        <v>1154</v>
      </c>
      <c r="I58" s="15" t="s">
        <v>725</v>
      </c>
      <c r="J58" s="26">
        <f t="shared" si="7"/>
        <v>114.97641509433963</v>
      </c>
      <c r="K58" s="37" t="s">
        <v>634</v>
      </c>
      <c r="L58" s="15" t="s">
        <v>214</v>
      </c>
      <c r="M58" s="15" t="s">
        <v>809</v>
      </c>
      <c r="N58" s="26">
        <f t="shared" si="8"/>
        <v>183.7270341207349</v>
      </c>
    </row>
    <row r="59" spans="1:14" ht="12.75">
      <c r="A59" s="107" t="s">
        <v>902</v>
      </c>
      <c r="B59" s="108"/>
      <c r="C59" s="37" t="s">
        <v>1155</v>
      </c>
      <c r="D59" s="15" t="s">
        <v>1156</v>
      </c>
      <c r="E59" s="15" t="s">
        <v>1157</v>
      </c>
      <c r="F59" s="26">
        <f t="shared" si="6"/>
        <v>89.72031403336604</v>
      </c>
      <c r="G59" s="37" t="s">
        <v>1158</v>
      </c>
      <c r="H59" s="15" t="s">
        <v>1159</v>
      </c>
      <c r="I59" s="15" t="s">
        <v>1144</v>
      </c>
      <c r="J59" s="26">
        <f t="shared" si="7"/>
        <v>112.13550600343054</v>
      </c>
      <c r="K59" s="37" t="s">
        <v>1160</v>
      </c>
      <c r="L59" s="15" t="s">
        <v>2459</v>
      </c>
      <c r="M59" s="15" t="s">
        <v>1161</v>
      </c>
      <c r="N59" s="26">
        <f t="shared" si="8"/>
        <v>128.54757929883138</v>
      </c>
    </row>
    <row r="60" spans="1:14" ht="12.75">
      <c r="A60" s="107" t="s">
        <v>910</v>
      </c>
      <c r="B60" s="108"/>
      <c r="C60" s="37" t="s">
        <v>1026</v>
      </c>
      <c r="D60" s="15" t="s">
        <v>1162</v>
      </c>
      <c r="E60" s="15" t="s">
        <v>1163</v>
      </c>
      <c r="F60" s="26">
        <f t="shared" si="6"/>
        <v>84.4949603259704</v>
      </c>
      <c r="G60" s="37" t="s">
        <v>1164</v>
      </c>
      <c r="H60" s="15" t="s">
        <v>1165</v>
      </c>
      <c r="I60" s="15" t="s">
        <v>1990</v>
      </c>
      <c r="J60" s="26">
        <f t="shared" si="7"/>
        <v>101.16525423728812</v>
      </c>
      <c r="K60" s="37" t="s">
        <v>2261</v>
      </c>
      <c r="L60" s="15" t="s">
        <v>1996</v>
      </c>
      <c r="M60" s="15" t="s">
        <v>2301</v>
      </c>
      <c r="N60" s="26">
        <f t="shared" si="8"/>
        <v>85.2803738317757</v>
      </c>
    </row>
    <row r="61" spans="1:14" ht="12.75">
      <c r="A61" s="107" t="s">
        <v>917</v>
      </c>
      <c r="B61" s="108"/>
      <c r="C61" s="37" t="s">
        <v>1166</v>
      </c>
      <c r="D61" s="15" t="s">
        <v>1108</v>
      </c>
      <c r="E61" s="15" t="s">
        <v>1167</v>
      </c>
      <c r="F61" s="26">
        <f t="shared" si="6"/>
        <v>88.46507352941177</v>
      </c>
      <c r="G61" s="37" t="s">
        <v>665</v>
      </c>
      <c r="H61" s="15" t="s">
        <v>1168</v>
      </c>
      <c r="I61" s="15" t="s">
        <v>1169</v>
      </c>
      <c r="J61" s="26">
        <f t="shared" si="7"/>
        <v>108.30999066293184</v>
      </c>
      <c r="K61" s="37" t="s">
        <v>2468</v>
      </c>
      <c r="L61" s="15" t="s">
        <v>2364</v>
      </c>
      <c r="M61" s="15" t="s">
        <v>25</v>
      </c>
      <c r="N61" s="26">
        <f t="shared" si="8"/>
        <v>124.59016393442623</v>
      </c>
    </row>
    <row r="62" spans="1:14" ht="13.5" thickBot="1">
      <c r="A62" s="109" t="s">
        <v>924</v>
      </c>
      <c r="B62" s="110"/>
      <c r="C62" s="38" t="s">
        <v>1170</v>
      </c>
      <c r="D62" s="27" t="s">
        <v>1171</v>
      </c>
      <c r="E62" s="27" t="s">
        <v>1172</v>
      </c>
      <c r="F62" s="28">
        <f t="shared" si="6"/>
        <v>105.94494563960212</v>
      </c>
      <c r="G62" s="38" t="s">
        <v>1173</v>
      </c>
      <c r="H62" s="27" t="s">
        <v>1174</v>
      </c>
      <c r="I62" s="27" t="s">
        <v>1175</v>
      </c>
      <c r="J62" s="28">
        <f t="shared" si="7"/>
        <v>103.47864376926464</v>
      </c>
      <c r="K62" s="38" t="s">
        <v>2331</v>
      </c>
      <c r="L62" s="27" t="s">
        <v>638</v>
      </c>
      <c r="M62" s="27" t="s">
        <v>1087</v>
      </c>
      <c r="N62" s="28">
        <f t="shared" si="8"/>
        <v>137.28070175438597</v>
      </c>
    </row>
    <row r="63" spans="1:14" ht="21" customHeight="1" thickBot="1">
      <c r="A63" s="3"/>
      <c r="B63" s="3"/>
      <c r="C63" s="3"/>
      <c r="D63" s="3"/>
      <c r="E63" s="3"/>
      <c r="F63" s="7"/>
      <c r="G63" s="3"/>
      <c r="H63" s="3"/>
      <c r="I63" s="3"/>
      <c r="J63" s="3"/>
      <c r="K63" s="3"/>
      <c r="L63" s="3"/>
      <c r="M63" s="4"/>
      <c r="N63" s="4"/>
    </row>
    <row r="64" spans="1:14" ht="13.5" customHeight="1">
      <c r="A64" s="97"/>
      <c r="B64" s="98"/>
      <c r="C64" s="90" t="s">
        <v>2051</v>
      </c>
      <c r="D64" s="91"/>
      <c r="E64" s="91"/>
      <c r="F64" s="92"/>
      <c r="G64" s="90" t="s">
        <v>2052</v>
      </c>
      <c r="H64" s="91"/>
      <c r="I64" s="91"/>
      <c r="J64" s="92"/>
      <c r="K64" s="3"/>
      <c r="L64" s="3"/>
      <c r="M64" s="4"/>
      <c r="N64" s="4"/>
    </row>
    <row r="65" spans="1:14" ht="34.5" thickBot="1">
      <c r="A65" s="127"/>
      <c r="B65" s="128"/>
      <c r="C65" s="34" t="s">
        <v>1673</v>
      </c>
      <c r="D65" s="17" t="s">
        <v>1674</v>
      </c>
      <c r="E65" s="17" t="s">
        <v>1675</v>
      </c>
      <c r="F65" s="20" t="s">
        <v>1667</v>
      </c>
      <c r="G65" s="34" t="s">
        <v>1673</v>
      </c>
      <c r="H65" s="17" t="s">
        <v>1674</v>
      </c>
      <c r="I65" s="17" t="s">
        <v>1675</v>
      </c>
      <c r="J65" s="20" t="s">
        <v>1667</v>
      </c>
      <c r="K65" s="3"/>
      <c r="L65" s="3"/>
      <c r="M65" s="4"/>
      <c r="N65" s="4"/>
    </row>
    <row r="66" spans="1:14" ht="13.5" thickBot="1">
      <c r="A66" s="93" t="s">
        <v>812</v>
      </c>
      <c r="B66" s="94"/>
      <c r="C66" s="69" t="s">
        <v>2077</v>
      </c>
      <c r="D66" s="70" t="s">
        <v>2078</v>
      </c>
      <c r="E66" s="70" t="s">
        <v>2079</v>
      </c>
      <c r="F66" s="71">
        <f aca="true" t="shared" si="9" ref="F66:F82">IF(D66=0,"0,00",(E66/D66)*100)</f>
        <v>96.55290884104444</v>
      </c>
      <c r="G66" s="69" t="s">
        <v>2080</v>
      </c>
      <c r="H66" s="70" t="s">
        <v>2081</v>
      </c>
      <c r="I66" s="70" t="s">
        <v>2082</v>
      </c>
      <c r="J66" s="71">
        <f aca="true" t="shared" si="10" ref="J66:J82">IF(H66=0,"0,00",(I66/H66)*100)</f>
        <v>100.49315863269352</v>
      </c>
      <c r="K66" s="3"/>
      <c r="L66" s="3"/>
      <c r="M66" s="4"/>
      <c r="N66" s="4"/>
    </row>
    <row r="67" spans="1:14" ht="12.75" customHeight="1">
      <c r="A67" s="126" t="s">
        <v>276</v>
      </c>
      <c r="B67" s="112"/>
      <c r="C67" s="36" t="s">
        <v>1176</v>
      </c>
      <c r="D67" s="21" t="s">
        <v>1177</v>
      </c>
      <c r="E67" s="21" t="s">
        <v>1178</v>
      </c>
      <c r="F67" s="25">
        <f t="shared" si="9"/>
        <v>96.65310471762083</v>
      </c>
      <c r="G67" s="36" t="s">
        <v>1179</v>
      </c>
      <c r="H67" s="21" t="s">
        <v>1180</v>
      </c>
      <c r="I67" s="21" t="s">
        <v>1181</v>
      </c>
      <c r="J67" s="25">
        <f t="shared" si="10"/>
        <v>100.3577817531306</v>
      </c>
      <c r="K67" s="3"/>
      <c r="L67" s="3"/>
      <c r="M67" s="4"/>
      <c r="N67" s="4"/>
    </row>
    <row r="68" spans="1:14" ht="12.75">
      <c r="A68" s="107" t="s">
        <v>819</v>
      </c>
      <c r="B68" s="108"/>
      <c r="C68" s="37" t="s">
        <v>1182</v>
      </c>
      <c r="D68" s="15" t="s">
        <v>1183</v>
      </c>
      <c r="E68" s="15" t="s">
        <v>1184</v>
      </c>
      <c r="F68" s="26">
        <f t="shared" si="9"/>
        <v>97.23271409851229</v>
      </c>
      <c r="G68" s="37" t="s">
        <v>1185</v>
      </c>
      <c r="H68" s="15" t="s">
        <v>1186</v>
      </c>
      <c r="I68" s="15" t="s">
        <v>149</v>
      </c>
      <c r="J68" s="26">
        <f t="shared" si="10"/>
        <v>100.89197224975224</v>
      </c>
      <c r="K68" s="3"/>
      <c r="L68" s="3"/>
      <c r="M68" s="4"/>
      <c r="N68" s="4"/>
    </row>
    <row r="69" spans="1:14" ht="12.75">
      <c r="A69" s="107" t="s">
        <v>826</v>
      </c>
      <c r="B69" s="108"/>
      <c r="C69" s="37" t="s">
        <v>1187</v>
      </c>
      <c r="D69" s="15" t="s">
        <v>1188</v>
      </c>
      <c r="E69" s="15" t="s">
        <v>1189</v>
      </c>
      <c r="F69" s="26">
        <f t="shared" si="9"/>
        <v>95.36781564528037</v>
      </c>
      <c r="G69" s="37" t="s">
        <v>1191</v>
      </c>
      <c r="H69" s="15" t="s">
        <v>1192</v>
      </c>
      <c r="I69" s="15" t="s">
        <v>1193</v>
      </c>
      <c r="J69" s="26">
        <f t="shared" si="10"/>
        <v>103.13358988455195</v>
      </c>
      <c r="K69" s="3"/>
      <c r="L69" s="3"/>
      <c r="M69" s="4"/>
      <c r="N69" s="4"/>
    </row>
    <row r="70" spans="1:14" ht="12.75">
      <c r="A70" s="107" t="s">
        <v>834</v>
      </c>
      <c r="B70" s="108"/>
      <c r="C70" s="37" t="s">
        <v>1194</v>
      </c>
      <c r="D70" s="15" t="s">
        <v>1195</v>
      </c>
      <c r="E70" s="15" t="s">
        <v>1196</v>
      </c>
      <c r="F70" s="26">
        <f t="shared" si="9"/>
        <v>91.61796151104775</v>
      </c>
      <c r="G70" s="37" t="s">
        <v>568</v>
      </c>
      <c r="H70" s="15" t="s">
        <v>1197</v>
      </c>
      <c r="I70" s="15" t="s">
        <v>1198</v>
      </c>
      <c r="J70" s="26">
        <f t="shared" si="10"/>
        <v>96.671388101983</v>
      </c>
      <c r="K70" s="3"/>
      <c r="L70" s="3"/>
      <c r="M70" s="4"/>
      <c r="N70" s="4"/>
    </row>
    <row r="71" spans="1:14" ht="12.75">
      <c r="A71" s="107" t="s">
        <v>842</v>
      </c>
      <c r="B71" s="108"/>
      <c r="C71" s="37" t="s">
        <v>1199</v>
      </c>
      <c r="D71" s="15" t="s">
        <v>1200</v>
      </c>
      <c r="E71" s="15" t="s">
        <v>1201</v>
      </c>
      <c r="F71" s="26">
        <f t="shared" si="9"/>
        <v>88.3315969638339</v>
      </c>
      <c r="G71" s="37" t="s">
        <v>1202</v>
      </c>
      <c r="H71" s="15" t="s">
        <v>1203</v>
      </c>
      <c r="I71" s="15" t="s">
        <v>1862</v>
      </c>
      <c r="J71" s="26">
        <f t="shared" si="10"/>
        <v>92.1448087431694</v>
      </c>
      <c r="K71" s="3"/>
      <c r="L71" s="3"/>
      <c r="M71" s="4"/>
      <c r="N71" s="4"/>
    </row>
    <row r="72" spans="1:14" ht="12.75">
      <c r="A72" s="107" t="s">
        <v>849</v>
      </c>
      <c r="B72" s="108"/>
      <c r="C72" s="37" t="s">
        <v>1204</v>
      </c>
      <c r="D72" s="15" t="s">
        <v>1205</v>
      </c>
      <c r="E72" s="15" t="s">
        <v>1206</v>
      </c>
      <c r="F72" s="26">
        <f t="shared" si="9"/>
        <v>98.64275327193408</v>
      </c>
      <c r="G72" s="37" t="s">
        <v>57</v>
      </c>
      <c r="H72" s="15" t="s">
        <v>645</v>
      </c>
      <c r="I72" s="15" t="s">
        <v>1207</v>
      </c>
      <c r="J72" s="26">
        <f t="shared" si="10"/>
        <v>111.49012567324954</v>
      </c>
      <c r="K72" s="3"/>
      <c r="L72" s="3"/>
      <c r="M72" s="4"/>
      <c r="N72" s="4"/>
    </row>
    <row r="73" spans="1:14" ht="12.75">
      <c r="A73" s="107" t="s">
        <v>855</v>
      </c>
      <c r="B73" s="108"/>
      <c r="C73" s="37" t="s">
        <v>1208</v>
      </c>
      <c r="D73" s="15" t="s">
        <v>1209</v>
      </c>
      <c r="E73" s="15" t="s">
        <v>1210</v>
      </c>
      <c r="F73" s="26">
        <f t="shared" si="9"/>
        <v>101.95241000610129</v>
      </c>
      <c r="G73" s="37" t="s">
        <v>1212</v>
      </c>
      <c r="H73" s="15" t="s">
        <v>1213</v>
      </c>
      <c r="I73" s="15" t="s">
        <v>1214</v>
      </c>
      <c r="J73" s="26">
        <f t="shared" si="10"/>
        <v>101.13452188006482</v>
      </c>
      <c r="K73" s="3"/>
      <c r="L73" s="3"/>
      <c r="M73" s="4"/>
      <c r="N73" s="4"/>
    </row>
    <row r="74" spans="1:14" ht="12.75">
      <c r="A74" s="107" t="s">
        <v>861</v>
      </c>
      <c r="B74" s="108"/>
      <c r="C74" s="37" t="s">
        <v>1215</v>
      </c>
      <c r="D74" s="15" t="s">
        <v>1216</v>
      </c>
      <c r="E74" s="15" t="s">
        <v>1217</v>
      </c>
      <c r="F74" s="26">
        <f t="shared" si="9"/>
        <v>95.39791744142804</v>
      </c>
      <c r="G74" s="37" t="s">
        <v>156</v>
      </c>
      <c r="H74" s="15" t="s">
        <v>1101</v>
      </c>
      <c r="I74" s="15" t="s">
        <v>1219</v>
      </c>
      <c r="J74" s="26">
        <f t="shared" si="10"/>
        <v>99.69481180061037</v>
      </c>
      <c r="K74" s="3"/>
      <c r="L74" s="3"/>
      <c r="M74" s="4"/>
      <c r="N74" s="4"/>
    </row>
    <row r="75" spans="1:14" ht="12.75">
      <c r="A75" s="107" t="s">
        <v>871</v>
      </c>
      <c r="B75" s="108"/>
      <c r="C75" s="37" t="s">
        <v>1220</v>
      </c>
      <c r="D75" s="15" t="s">
        <v>1221</v>
      </c>
      <c r="E75" s="15" t="s">
        <v>1222</v>
      </c>
      <c r="F75" s="26">
        <f t="shared" si="9"/>
        <v>100.26292949405217</v>
      </c>
      <c r="G75" s="37" t="s">
        <v>1223</v>
      </c>
      <c r="H75" s="15" t="s">
        <v>1224</v>
      </c>
      <c r="I75" s="15" t="s">
        <v>2504</v>
      </c>
      <c r="J75" s="26">
        <f t="shared" si="10"/>
        <v>99.83115238497257</v>
      </c>
      <c r="K75" s="3"/>
      <c r="L75" s="3"/>
      <c r="M75" s="4"/>
      <c r="N75" s="4"/>
    </row>
    <row r="76" spans="1:14" ht="12.75">
      <c r="A76" s="107" t="s">
        <v>880</v>
      </c>
      <c r="B76" s="108"/>
      <c r="C76" s="37" t="s">
        <v>1225</v>
      </c>
      <c r="D76" s="15" t="s">
        <v>1226</v>
      </c>
      <c r="E76" s="15" t="s">
        <v>1227</v>
      </c>
      <c r="F76" s="26">
        <f t="shared" si="9"/>
        <v>93.34878593436413</v>
      </c>
      <c r="G76" s="37" t="s">
        <v>1228</v>
      </c>
      <c r="H76" s="15" t="s">
        <v>1153</v>
      </c>
      <c r="I76" s="15" t="s">
        <v>1229</v>
      </c>
      <c r="J76" s="26">
        <f t="shared" si="10"/>
        <v>92.32375979112271</v>
      </c>
      <c r="K76" s="3"/>
      <c r="L76" s="3"/>
      <c r="M76" s="4"/>
      <c r="N76" s="4"/>
    </row>
    <row r="77" spans="1:14" ht="12.75">
      <c r="A77" s="107" t="s">
        <v>887</v>
      </c>
      <c r="B77" s="108"/>
      <c r="C77" s="37" t="s">
        <v>1230</v>
      </c>
      <c r="D77" s="15" t="s">
        <v>1231</v>
      </c>
      <c r="E77" s="15" t="s">
        <v>1232</v>
      </c>
      <c r="F77" s="26">
        <f t="shared" si="9"/>
        <v>98.81584772023018</v>
      </c>
      <c r="G77" s="37" t="s">
        <v>1233</v>
      </c>
      <c r="H77" s="15" t="s">
        <v>1234</v>
      </c>
      <c r="I77" s="15" t="s">
        <v>2353</v>
      </c>
      <c r="J77" s="26">
        <f t="shared" si="10"/>
        <v>97.93322734499205</v>
      </c>
      <c r="K77" s="3"/>
      <c r="L77" s="3"/>
      <c r="M77" s="4"/>
      <c r="N77" s="4"/>
    </row>
    <row r="78" spans="1:14" ht="12.75">
      <c r="A78" s="107" t="s">
        <v>894</v>
      </c>
      <c r="B78" s="108"/>
      <c r="C78" s="37" t="s">
        <v>2219</v>
      </c>
      <c r="D78" s="15" t="s">
        <v>1235</v>
      </c>
      <c r="E78" s="15" t="s">
        <v>1236</v>
      </c>
      <c r="F78" s="26">
        <f t="shared" si="9"/>
        <v>103.87637506547931</v>
      </c>
      <c r="G78" s="37" t="s">
        <v>1237</v>
      </c>
      <c r="H78" s="15" t="s">
        <v>1238</v>
      </c>
      <c r="I78" s="15" t="s">
        <v>633</v>
      </c>
      <c r="J78" s="26">
        <f t="shared" si="10"/>
        <v>107.77777777777777</v>
      </c>
      <c r="K78" s="3"/>
      <c r="L78" s="3"/>
      <c r="M78" s="4"/>
      <c r="N78" s="4"/>
    </row>
    <row r="79" spans="1:14" ht="12.75">
      <c r="A79" s="107" t="s">
        <v>902</v>
      </c>
      <c r="B79" s="108"/>
      <c r="C79" s="37" t="s">
        <v>1239</v>
      </c>
      <c r="D79" s="15" t="s">
        <v>1240</v>
      </c>
      <c r="E79" s="15" t="s">
        <v>1241</v>
      </c>
      <c r="F79" s="26">
        <f t="shared" si="9"/>
        <v>103.4305867265149</v>
      </c>
      <c r="G79" s="37" t="s">
        <v>2377</v>
      </c>
      <c r="H79" s="15" t="s">
        <v>1242</v>
      </c>
      <c r="I79" s="15" t="s">
        <v>163</v>
      </c>
      <c r="J79" s="26">
        <f t="shared" si="10"/>
        <v>106.07966457023062</v>
      </c>
      <c r="K79" s="3"/>
      <c r="L79" s="3"/>
      <c r="M79" s="4"/>
      <c r="N79" s="4"/>
    </row>
    <row r="80" spans="1:14" ht="12.75">
      <c r="A80" s="107" t="s">
        <v>910</v>
      </c>
      <c r="B80" s="108"/>
      <c r="C80" s="37" t="s">
        <v>1243</v>
      </c>
      <c r="D80" s="15" t="s">
        <v>1244</v>
      </c>
      <c r="E80" s="15" t="s">
        <v>1245</v>
      </c>
      <c r="F80" s="26">
        <f t="shared" si="9"/>
        <v>90.85892605700803</v>
      </c>
      <c r="G80" s="37" t="s">
        <v>1246</v>
      </c>
      <c r="H80" s="15" t="s">
        <v>1247</v>
      </c>
      <c r="I80" s="15" t="s">
        <v>621</v>
      </c>
      <c r="J80" s="26">
        <f t="shared" si="10"/>
        <v>99.66777408637874</v>
      </c>
      <c r="K80" s="3"/>
      <c r="L80" s="3"/>
      <c r="M80" s="4"/>
      <c r="N80" s="4"/>
    </row>
    <row r="81" spans="1:14" ht="12.75">
      <c r="A81" s="107" t="s">
        <v>917</v>
      </c>
      <c r="B81" s="108"/>
      <c r="C81" s="37" t="s">
        <v>1248</v>
      </c>
      <c r="D81" s="15" t="s">
        <v>1249</v>
      </c>
      <c r="E81" s="15" t="s">
        <v>1250</v>
      </c>
      <c r="F81" s="26">
        <f t="shared" si="9"/>
        <v>103.04702194357367</v>
      </c>
      <c r="G81" s="37" t="s">
        <v>2314</v>
      </c>
      <c r="H81" s="15" t="s">
        <v>1251</v>
      </c>
      <c r="I81" s="15" t="s">
        <v>1072</v>
      </c>
      <c r="J81" s="26">
        <f t="shared" si="10"/>
        <v>106.44831115660185</v>
      </c>
      <c r="K81" s="3"/>
      <c r="L81" s="3"/>
      <c r="M81" s="4"/>
      <c r="N81" s="4"/>
    </row>
    <row r="82" spans="1:14" ht="13.5" thickBot="1">
      <c r="A82" s="109" t="s">
        <v>924</v>
      </c>
      <c r="B82" s="110"/>
      <c r="C82" s="38" t="s">
        <v>1252</v>
      </c>
      <c r="D82" s="27" t="s">
        <v>1253</v>
      </c>
      <c r="E82" s="27" t="s">
        <v>1254</v>
      </c>
      <c r="F82" s="28">
        <f t="shared" si="9"/>
        <v>98.09405140984818</v>
      </c>
      <c r="G82" s="38" t="s">
        <v>1197</v>
      </c>
      <c r="H82" s="27" t="s">
        <v>1255</v>
      </c>
      <c r="I82" s="27" t="s">
        <v>1256</v>
      </c>
      <c r="J82" s="28">
        <f t="shared" si="10"/>
        <v>108.8484059856864</v>
      </c>
      <c r="K82" s="5"/>
      <c r="L82" s="5"/>
      <c r="M82" s="6"/>
      <c r="N82" s="4"/>
    </row>
    <row r="83" spans="1:14" ht="105.75" customHeight="1">
      <c r="A83" s="5"/>
      <c r="B83" s="5"/>
      <c r="C83" s="5"/>
      <c r="D83" s="5"/>
      <c r="E83" s="5"/>
      <c r="F83" s="8"/>
      <c r="G83" s="5"/>
      <c r="H83" s="5"/>
      <c r="I83" s="5"/>
      <c r="J83" s="5"/>
      <c r="K83" s="5"/>
      <c r="L83" s="5"/>
      <c r="M83" s="5"/>
      <c r="N83" s="6"/>
    </row>
  </sheetData>
  <mergeCells count="85">
    <mergeCell ref="B2:I2"/>
    <mergeCell ref="A4:B5"/>
    <mergeCell ref="A8:B8"/>
    <mergeCell ref="A1:N1"/>
    <mergeCell ref="A9:B9"/>
    <mergeCell ref="A6:B6"/>
    <mergeCell ref="A7:B7"/>
    <mergeCell ref="A12:B12"/>
    <mergeCell ref="A13:B13"/>
    <mergeCell ref="A10:B10"/>
    <mergeCell ref="A11:B11"/>
    <mergeCell ref="A16:B16"/>
    <mergeCell ref="A17:B17"/>
    <mergeCell ref="A14:B14"/>
    <mergeCell ref="A15:B15"/>
    <mergeCell ref="A20:B20"/>
    <mergeCell ref="A21:B21"/>
    <mergeCell ref="A18:B18"/>
    <mergeCell ref="A19:B19"/>
    <mergeCell ref="A26:B26"/>
    <mergeCell ref="A27:B27"/>
    <mergeCell ref="A22:B22"/>
    <mergeCell ref="A24:B25"/>
    <mergeCell ref="A30:B30"/>
    <mergeCell ref="A31:B31"/>
    <mergeCell ref="A28:B28"/>
    <mergeCell ref="A29:B29"/>
    <mergeCell ref="A34:B34"/>
    <mergeCell ref="A35:B35"/>
    <mergeCell ref="A32:B32"/>
    <mergeCell ref="A33:B33"/>
    <mergeCell ref="A38:B38"/>
    <mergeCell ref="A39:B39"/>
    <mergeCell ref="A36:B36"/>
    <mergeCell ref="A37:B37"/>
    <mergeCell ref="A42:B42"/>
    <mergeCell ref="A44:B45"/>
    <mergeCell ref="A40:B40"/>
    <mergeCell ref="A41:B41"/>
    <mergeCell ref="A48:B48"/>
    <mergeCell ref="A49:B49"/>
    <mergeCell ref="A46:B46"/>
    <mergeCell ref="A47:B47"/>
    <mergeCell ref="A52:B52"/>
    <mergeCell ref="A53:B53"/>
    <mergeCell ref="A50:B50"/>
    <mergeCell ref="A51:B51"/>
    <mergeCell ref="A56:B56"/>
    <mergeCell ref="A57:B57"/>
    <mergeCell ref="A54:B54"/>
    <mergeCell ref="A55:B55"/>
    <mergeCell ref="A60:B60"/>
    <mergeCell ref="A61:B61"/>
    <mergeCell ref="A58:B58"/>
    <mergeCell ref="A59:B59"/>
    <mergeCell ref="A62:B62"/>
    <mergeCell ref="A64:B65"/>
    <mergeCell ref="C64:F64"/>
    <mergeCell ref="G64:J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C44:F44"/>
    <mergeCell ref="G44:J44"/>
    <mergeCell ref="K44:N44"/>
    <mergeCell ref="K4:N4"/>
    <mergeCell ref="G4:J4"/>
    <mergeCell ref="C4:F4"/>
    <mergeCell ref="K24:N24"/>
    <mergeCell ref="G24:J24"/>
    <mergeCell ref="C24:F24"/>
  </mergeCells>
  <printOptions horizontalCentered="1" verticalCentered="1"/>
  <pageMargins left="0" right="0" top="0" bottom="0" header="0.5118110236220472" footer="0.11811023622047245"/>
  <pageSetup firstPageNumber="9" useFirstPageNumber="1" horizontalDpi="600" verticalDpi="600" orientation="landscape" paperSize="9" scale="94" r:id="rId1"/>
  <headerFooter alignWithMargins="0">
    <oddFooter>&amp;C&amp;P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3"/>
  <sheetViews>
    <sheetView showGridLines="0" workbookViewId="0" topLeftCell="A1">
      <pane xSplit="2" ySplit="2" topLeftCell="C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15" sqref="L15"/>
    </sheetView>
  </sheetViews>
  <sheetFormatPr defaultColWidth="9.140625" defaultRowHeight="12.75"/>
  <cols>
    <col min="1" max="1" width="8.140625" style="0" customWidth="1"/>
    <col min="2" max="2" width="39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548</v>
      </c>
      <c r="B2" s="133" t="s">
        <v>630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2.75">
      <c r="A6" s="131" t="s">
        <v>1257</v>
      </c>
      <c r="B6" s="132"/>
      <c r="C6" s="48" t="s">
        <v>1729</v>
      </c>
      <c r="D6" s="16" t="s">
        <v>1730</v>
      </c>
      <c r="E6" s="16" t="s">
        <v>1731</v>
      </c>
      <c r="F6" s="49">
        <f>IF(D6=0,"0,00",(E6/D6)*100)</f>
        <v>101.60550458715596</v>
      </c>
      <c r="G6" s="48" t="s">
        <v>1732</v>
      </c>
      <c r="H6" s="16" t="s">
        <v>1733</v>
      </c>
      <c r="I6" s="16" t="s">
        <v>1734</v>
      </c>
      <c r="J6" s="49">
        <f>IF(H6=0,"0,00",(I6/H6)*100)</f>
        <v>101.5860349127182</v>
      </c>
      <c r="K6" s="48" t="s">
        <v>1737</v>
      </c>
      <c r="L6" s="16" t="s">
        <v>1735</v>
      </c>
      <c r="M6" s="16" t="s">
        <v>1738</v>
      </c>
      <c r="N6" s="49">
        <f>IF(L6=0,"0,00",(M6/L6)*100)</f>
        <v>166.66666666666669</v>
      </c>
    </row>
    <row r="7" spans="1:14" ht="13.5" thickBot="1">
      <c r="A7" s="109" t="s">
        <v>1258</v>
      </c>
      <c r="B7" s="110"/>
      <c r="C7" s="38" t="s">
        <v>1729</v>
      </c>
      <c r="D7" s="27" t="s">
        <v>1730</v>
      </c>
      <c r="E7" s="27" t="s">
        <v>1731</v>
      </c>
      <c r="F7" s="28">
        <f>IF(D7=0,"0,00",(E7/D7)*100)</f>
        <v>101.60550458715596</v>
      </c>
      <c r="G7" s="38" t="s">
        <v>1732</v>
      </c>
      <c r="H7" s="27" t="s">
        <v>1733</v>
      </c>
      <c r="I7" s="27" t="s">
        <v>1734</v>
      </c>
      <c r="J7" s="28">
        <f>IF(H7=0,"0,00",(I7/H7)*100)</f>
        <v>101.5860349127182</v>
      </c>
      <c r="K7" s="38" t="s">
        <v>1737</v>
      </c>
      <c r="L7" s="27" t="s">
        <v>1735</v>
      </c>
      <c r="M7" s="27" t="s">
        <v>1738</v>
      </c>
      <c r="N7" s="28">
        <f>IF(L7=0,"0,00",(M7/L7)*100)</f>
        <v>166.66666666666669</v>
      </c>
    </row>
    <row r="8" spans="1:14" ht="21" customHeight="1" thickBot="1">
      <c r="A8" s="3"/>
      <c r="B8" s="3"/>
      <c r="C8" s="3"/>
      <c r="D8" s="3"/>
      <c r="E8" s="3"/>
      <c r="F8" s="7"/>
      <c r="G8" s="3"/>
      <c r="H8" s="3"/>
      <c r="I8" s="3"/>
      <c r="J8" s="3"/>
      <c r="K8" s="3"/>
      <c r="L8" s="3"/>
      <c r="M8" s="4"/>
      <c r="N8" s="4"/>
    </row>
    <row r="9" spans="1:14" ht="13.5" customHeight="1">
      <c r="A9" s="101" t="s">
        <v>1805</v>
      </c>
      <c r="B9" s="102"/>
      <c r="C9" s="90" t="s">
        <v>1806</v>
      </c>
      <c r="D9" s="91"/>
      <c r="E9" s="91"/>
      <c r="F9" s="92"/>
      <c r="G9" s="90" t="s">
        <v>1666</v>
      </c>
      <c r="H9" s="91"/>
      <c r="I9" s="91"/>
      <c r="J9" s="92"/>
      <c r="K9" s="90" t="s">
        <v>1807</v>
      </c>
      <c r="L9" s="91"/>
      <c r="M9" s="91"/>
      <c r="N9" s="92"/>
    </row>
    <row r="10" spans="1:14" ht="22.5" customHeight="1" thickBot="1">
      <c r="A10" s="103"/>
      <c r="B10" s="104"/>
      <c r="C10" s="34" t="s">
        <v>1673</v>
      </c>
      <c r="D10" s="17" t="s">
        <v>1674</v>
      </c>
      <c r="E10" s="17" t="s">
        <v>1675</v>
      </c>
      <c r="F10" s="20" t="s">
        <v>1667</v>
      </c>
      <c r="G10" s="34" t="s">
        <v>1673</v>
      </c>
      <c r="H10" s="17" t="s">
        <v>1674</v>
      </c>
      <c r="I10" s="17" t="s">
        <v>1675</v>
      </c>
      <c r="J10" s="20" t="s">
        <v>1667</v>
      </c>
      <c r="K10" s="34" t="s">
        <v>1673</v>
      </c>
      <c r="L10" s="17" t="s">
        <v>1674</v>
      </c>
      <c r="M10" s="17" t="s">
        <v>1675</v>
      </c>
      <c r="N10" s="20" t="s">
        <v>1667</v>
      </c>
    </row>
    <row r="11" spans="1:14" ht="12.75">
      <c r="A11" s="131" t="s">
        <v>1257</v>
      </c>
      <c r="B11" s="132"/>
      <c r="C11" s="48" t="s">
        <v>1853</v>
      </c>
      <c r="D11" s="16" t="s">
        <v>1854</v>
      </c>
      <c r="E11" s="16" t="s">
        <v>1855</v>
      </c>
      <c r="F11" s="49">
        <f>IF(D11=0,"0,00",(E11/D11)*100)</f>
        <v>103.30893118594435</v>
      </c>
      <c r="G11" s="48" t="s">
        <v>1856</v>
      </c>
      <c r="H11" s="16" t="s">
        <v>1857</v>
      </c>
      <c r="I11" s="16" t="s">
        <v>1858</v>
      </c>
      <c r="J11" s="49">
        <f>IF(H11=0,"0,00",(I11/H11)*100)</f>
        <v>100.55584619408842</v>
      </c>
      <c r="K11" s="48" t="s">
        <v>1861</v>
      </c>
      <c r="L11" s="16" t="s">
        <v>1862</v>
      </c>
      <c r="M11" s="16" t="s">
        <v>1863</v>
      </c>
      <c r="N11" s="49">
        <f>IF(L11=0,"0,00",(M11/L11)*100)</f>
        <v>109.19199406968126</v>
      </c>
    </row>
    <row r="12" spans="1:14" ht="13.5" thickBot="1">
      <c r="A12" s="109" t="s">
        <v>1258</v>
      </c>
      <c r="B12" s="110"/>
      <c r="C12" s="38" t="s">
        <v>1853</v>
      </c>
      <c r="D12" s="27" t="s">
        <v>1854</v>
      </c>
      <c r="E12" s="27" t="s">
        <v>1855</v>
      </c>
      <c r="F12" s="28">
        <f>IF(D12=0,"0,00",(E12/D12)*100)</f>
        <v>103.30893118594435</v>
      </c>
      <c r="G12" s="38" t="s">
        <v>1856</v>
      </c>
      <c r="H12" s="27" t="s">
        <v>1857</v>
      </c>
      <c r="I12" s="27" t="s">
        <v>1858</v>
      </c>
      <c r="J12" s="28">
        <f>IF(H12=0,"0,00",(I12/H12)*100)</f>
        <v>100.55584619408842</v>
      </c>
      <c r="K12" s="38" t="s">
        <v>1861</v>
      </c>
      <c r="L12" s="27" t="s">
        <v>1862</v>
      </c>
      <c r="M12" s="27" t="s">
        <v>1863</v>
      </c>
      <c r="N12" s="28">
        <f>IF(L12=0,"0,00",(M12/L12)*100)</f>
        <v>109.19199406968126</v>
      </c>
    </row>
    <row r="13" spans="1:14" ht="21" customHeight="1" thickBot="1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3"/>
      <c r="M13" s="4"/>
      <c r="N13" s="4"/>
    </row>
    <row r="14" spans="1:14" ht="13.5" customHeight="1">
      <c r="A14" s="101" t="s">
        <v>1919</v>
      </c>
      <c r="B14" s="102"/>
      <c r="C14" s="90" t="s">
        <v>1920</v>
      </c>
      <c r="D14" s="91"/>
      <c r="E14" s="91"/>
      <c r="F14" s="92"/>
      <c r="G14" s="90" t="s">
        <v>1921</v>
      </c>
      <c r="H14" s="91"/>
      <c r="I14" s="91"/>
      <c r="J14" s="92"/>
      <c r="K14" s="90" t="s">
        <v>1922</v>
      </c>
      <c r="L14" s="91"/>
      <c r="M14" s="91"/>
      <c r="N14" s="92"/>
    </row>
    <row r="15" spans="1:14" ht="22.5" customHeight="1" thickBot="1">
      <c r="A15" s="103"/>
      <c r="B15" s="104"/>
      <c r="C15" s="34" t="s">
        <v>1673</v>
      </c>
      <c r="D15" s="17" t="s">
        <v>1674</v>
      </c>
      <c r="E15" s="17" t="s">
        <v>1675</v>
      </c>
      <c r="F15" s="20" t="s">
        <v>1667</v>
      </c>
      <c r="G15" s="34" t="s">
        <v>1673</v>
      </c>
      <c r="H15" s="17" t="s">
        <v>1674</v>
      </c>
      <c r="I15" s="17" t="s">
        <v>1675</v>
      </c>
      <c r="J15" s="20" t="s">
        <v>1667</v>
      </c>
      <c r="K15" s="34" t="s">
        <v>1673</v>
      </c>
      <c r="L15" s="17" t="s">
        <v>1674</v>
      </c>
      <c r="M15" s="17" t="s">
        <v>1675</v>
      </c>
      <c r="N15" s="20" t="s">
        <v>1667</v>
      </c>
    </row>
    <row r="16" spans="1:14" ht="12.75">
      <c r="A16" s="131" t="s">
        <v>1257</v>
      </c>
      <c r="B16" s="132"/>
      <c r="C16" s="48" t="s">
        <v>1969</v>
      </c>
      <c r="D16" s="16" t="s">
        <v>1970</v>
      </c>
      <c r="E16" s="16" t="s">
        <v>1971</v>
      </c>
      <c r="F16" s="49">
        <f>IF(D16=0,"0,00",(E16/D16)*100)</f>
        <v>93.41050756901159</v>
      </c>
      <c r="G16" s="48" t="s">
        <v>1973</v>
      </c>
      <c r="H16" s="16" t="s">
        <v>1974</v>
      </c>
      <c r="I16" s="16" t="s">
        <v>1975</v>
      </c>
      <c r="J16" s="49">
        <f>IF(H16=0,"0,00",(I16/H16)*100)</f>
        <v>105.70093457943925</v>
      </c>
      <c r="K16" s="48" t="s">
        <v>1978</v>
      </c>
      <c r="L16" s="16" t="s">
        <v>1979</v>
      </c>
      <c r="M16" s="16" t="s">
        <v>1980</v>
      </c>
      <c r="N16" s="49">
        <f>IF(L16=0,"0,00",(M16/L16)*100)</f>
        <v>192.30769230769232</v>
      </c>
    </row>
    <row r="17" spans="1:14" ht="13.5" thickBot="1">
      <c r="A17" s="109" t="s">
        <v>1258</v>
      </c>
      <c r="B17" s="110"/>
      <c r="C17" s="38" t="s">
        <v>1969</v>
      </c>
      <c r="D17" s="27" t="s">
        <v>1970</v>
      </c>
      <c r="E17" s="27" t="s">
        <v>1971</v>
      </c>
      <c r="F17" s="28">
        <f>IF(D17=0,"0,00",(E17/D17)*100)</f>
        <v>93.41050756901159</v>
      </c>
      <c r="G17" s="38" t="s">
        <v>1973</v>
      </c>
      <c r="H17" s="27" t="s">
        <v>1974</v>
      </c>
      <c r="I17" s="27" t="s">
        <v>1975</v>
      </c>
      <c r="J17" s="28">
        <f>IF(H17=0,"0,00",(I17/H17)*100)</f>
        <v>105.70093457943925</v>
      </c>
      <c r="K17" s="38" t="s">
        <v>1978</v>
      </c>
      <c r="L17" s="27" t="s">
        <v>1979</v>
      </c>
      <c r="M17" s="27" t="s">
        <v>1980</v>
      </c>
      <c r="N17" s="28">
        <f>IF(L17=0,"0,00",(M17/L17)*100)</f>
        <v>192.30769230769232</v>
      </c>
    </row>
    <row r="18" spans="1:14" ht="21" customHeight="1" thickBot="1">
      <c r="A18" s="72"/>
      <c r="B18" s="73"/>
      <c r="C18" s="3"/>
      <c r="D18" s="3"/>
      <c r="E18" s="3"/>
      <c r="F18" s="7"/>
      <c r="G18" s="3"/>
      <c r="H18" s="3"/>
      <c r="I18" s="3"/>
      <c r="J18" s="3"/>
      <c r="K18" s="3"/>
      <c r="L18" s="3"/>
      <c r="M18" s="4"/>
      <c r="N18" s="4"/>
    </row>
    <row r="19" spans="1:14" ht="13.5" customHeight="1">
      <c r="A19" s="97"/>
      <c r="B19" s="98"/>
      <c r="C19" s="95" t="s">
        <v>2051</v>
      </c>
      <c r="D19" s="91"/>
      <c r="E19" s="91"/>
      <c r="F19" s="92"/>
      <c r="G19" s="90" t="s">
        <v>2052</v>
      </c>
      <c r="H19" s="91"/>
      <c r="I19" s="91"/>
      <c r="J19" s="92"/>
      <c r="K19" s="3"/>
      <c r="L19" s="3"/>
      <c r="M19" s="4"/>
      <c r="N19" s="4"/>
    </row>
    <row r="20" spans="1:14" ht="34.5" thickBot="1">
      <c r="A20" s="99"/>
      <c r="B20" s="100"/>
      <c r="C20" s="39" t="s">
        <v>1673</v>
      </c>
      <c r="D20" s="17" t="s">
        <v>1674</v>
      </c>
      <c r="E20" s="17" t="s">
        <v>1675</v>
      </c>
      <c r="F20" s="20" t="s">
        <v>1667</v>
      </c>
      <c r="G20" s="34" t="s">
        <v>1673</v>
      </c>
      <c r="H20" s="17" t="s">
        <v>1674</v>
      </c>
      <c r="I20" s="17" t="s">
        <v>1675</v>
      </c>
      <c r="J20" s="20" t="s">
        <v>1667</v>
      </c>
      <c r="K20" s="3"/>
      <c r="L20" s="3"/>
      <c r="M20" s="4"/>
      <c r="N20" s="4"/>
    </row>
    <row r="21" spans="1:14" ht="21.75" customHeight="1" thickBot="1">
      <c r="A21" s="93" t="s">
        <v>1257</v>
      </c>
      <c r="B21" s="94"/>
      <c r="C21" s="40" t="s">
        <v>2083</v>
      </c>
      <c r="D21" s="22" t="s">
        <v>2084</v>
      </c>
      <c r="E21" s="22" t="s">
        <v>2085</v>
      </c>
      <c r="F21" s="24">
        <f>IF(D21=0,"0,00",(E21/D21)*100)</f>
        <v>101.29435191889935</v>
      </c>
      <c r="G21" s="35" t="s">
        <v>2087</v>
      </c>
      <c r="H21" s="22" t="s">
        <v>2088</v>
      </c>
      <c r="I21" s="22" t="s">
        <v>2089</v>
      </c>
      <c r="J21" s="24">
        <f>IF(H21=0,"0,00",(I21/H21)*100)</f>
        <v>99.71830985915493</v>
      </c>
      <c r="K21" s="3"/>
      <c r="L21" s="3"/>
      <c r="M21" s="4"/>
      <c r="N21" s="4"/>
    </row>
    <row r="22" spans="1:14" ht="13.5" thickBot="1">
      <c r="A22" s="129" t="s">
        <v>1258</v>
      </c>
      <c r="B22" s="130"/>
      <c r="C22" s="74" t="s">
        <v>2083</v>
      </c>
      <c r="D22" s="75" t="s">
        <v>2084</v>
      </c>
      <c r="E22" s="75" t="s">
        <v>2085</v>
      </c>
      <c r="F22" s="76">
        <f>IF(D22=0,"0,00",(E22/D22)*100)</f>
        <v>101.29435191889935</v>
      </c>
      <c r="G22" s="77" t="s">
        <v>2087</v>
      </c>
      <c r="H22" s="75" t="s">
        <v>2088</v>
      </c>
      <c r="I22" s="75" t="s">
        <v>2089</v>
      </c>
      <c r="J22" s="76">
        <f>IF(H22=0,"0,00",(I22/H22)*100)</f>
        <v>99.71830985915493</v>
      </c>
      <c r="K22" s="5"/>
      <c r="L22" s="5"/>
      <c r="M22" s="6"/>
      <c r="N22" s="4"/>
    </row>
    <row r="23" spans="1:14" ht="105.75" customHeight="1">
      <c r="A23" s="5"/>
      <c r="B23" s="5"/>
      <c r="C23" s="5"/>
      <c r="D23" s="5"/>
      <c r="E23" s="5"/>
      <c r="F23" s="8"/>
      <c r="G23" s="5"/>
      <c r="H23" s="5"/>
      <c r="I23" s="5"/>
      <c r="J23" s="5"/>
      <c r="K23" s="5"/>
      <c r="L23" s="5"/>
      <c r="M23" s="5"/>
      <c r="N23" s="6"/>
    </row>
  </sheetData>
  <sheetProtection sheet="1" objects="1" scenarios="1"/>
  <mergeCells count="25">
    <mergeCell ref="A1:N1"/>
    <mergeCell ref="A6:B6"/>
    <mergeCell ref="A7:B7"/>
    <mergeCell ref="B2:I2"/>
    <mergeCell ref="A4:B5"/>
    <mergeCell ref="K14:N14"/>
    <mergeCell ref="K9:N9"/>
    <mergeCell ref="A14:B15"/>
    <mergeCell ref="A11:B11"/>
    <mergeCell ref="A12:B12"/>
    <mergeCell ref="A9:B10"/>
    <mergeCell ref="A19:B20"/>
    <mergeCell ref="A21:B21"/>
    <mergeCell ref="A16:B16"/>
    <mergeCell ref="A17:B17"/>
    <mergeCell ref="A22:B22"/>
    <mergeCell ref="K4:N4"/>
    <mergeCell ref="G4:J4"/>
    <mergeCell ref="C4:F4"/>
    <mergeCell ref="C9:F9"/>
    <mergeCell ref="G9:J9"/>
    <mergeCell ref="C14:F14"/>
    <mergeCell ref="G14:J14"/>
    <mergeCell ref="C19:F19"/>
    <mergeCell ref="G19:J19"/>
  </mergeCells>
  <printOptions horizontalCentered="1" verticalCentered="1"/>
  <pageMargins left="0" right="0" top="0" bottom="0" header="0.5118110236220472" footer="0.5118110236220472"/>
  <pageSetup firstPageNumber="11" useFirstPageNumber="1" horizontalDpi="600" verticalDpi="600" orientation="landscape" paperSize="9" scale="9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3"/>
  <sheetViews>
    <sheetView showGridLines="0" workbookViewId="0" topLeftCell="A1">
      <pane xSplit="2" ySplit="2" topLeftCell="C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10" sqref="L10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549</v>
      </c>
      <c r="B2" s="133" t="s">
        <v>631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36"/>
      <c r="C4" s="91" t="s">
        <v>1670</v>
      </c>
      <c r="D4" s="91"/>
      <c r="E4" s="91"/>
      <c r="F4" s="91"/>
      <c r="G4" s="91" t="s">
        <v>1671</v>
      </c>
      <c r="H4" s="91"/>
      <c r="I4" s="91"/>
      <c r="J4" s="91"/>
      <c r="K4" s="91" t="s">
        <v>1672</v>
      </c>
      <c r="L4" s="91"/>
      <c r="M4" s="91"/>
      <c r="N4" s="92"/>
    </row>
    <row r="5" spans="1:14" ht="22.5" customHeight="1" thickBot="1">
      <c r="A5" s="103"/>
      <c r="B5" s="137"/>
      <c r="C5" s="17" t="s">
        <v>1673</v>
      </c>
      <c r="D5" s="17" t="s">
        <v>1674</v>
      </c>
      <c r="E5" s="17" t="s">
        <v>1675</v>
      </c>
      <c r="F5" s="19" t="s">
        <v>1667</v>
      </c>
      <c r="G5" s="17" t="s">
        <v>1673</v>
      </c>
      <c r="H5" s="17" t="s">
        <v>1674</v>
      </c>
      <c r="I5" s="17" t="s">
        <v>1675</v>
      </c>
      <c r="J5" s="19" t="s">
        <v>1667</v>
      </c>
      <c r="K5" s="17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1259</v>
      </c>
      <c r="B6" s="134"/>
      <c r="C6" s="22" t="s">
        <v>1740</v>
      </c>
      <c r="D6" s="22" t="s">
        <v>1741</v>
      </c>
      <c r="E6" s="22" t="s">
        <v>1742</v>
      </c>
      <c r="F6" s="23">
        <f>IF(D6=0,"0,00",(E6/D6)*100)</f>
        <v>105.03907091517988</v>
      </c>
      <c r="G6" s="22" t="s">
        <v>1743</v>
      </c>
      <c r="H6" s="22" t="s">
        <v>1744</v>
      </c>
      <c r="I6" s="22" t="s">
        <v>1745</v>
      </c>
      <c r="J6" s="23">
        <f>IF(H6=0,"0,00",(I6/H6)*100)</f>
        <v>106.89355756275263</v>
      </c>
      <c r="K6" s="22" t="s">
        <v>1748</v>
      </c>
      <c r="L6" s="22" t="s">
        <v>1749</v>
      </c>
      <c r="M6" s="22" t="s">
        <v>1693</v>
      </c>
      <c r="N6" s="24">
        <f>IF(L6=0,"0,00",(M6/L6)*100)</f>
        <v>8.614426569797613</v>
      </c>
    </row>
    <row r="7" spans="1:14" ht="13.5" thickBot="1">
      <c r="A7" s="129" t="s">
        <v>1260</v>
      </c>
      <c r="B7" s="135"/>
      <c r="C7" s="75" t="s">
        <v>1740</v>
      </c>
      <c r="D7" s="75" t="s">
        <v>1741</v>
      </c>
      <c r="E7" s="75" t="s">
        <v>1742</v>
      </c>
      <c r="F7" s="78">
        <f>IF(D7=0,"0,00",(E7/D7)*100)</f>
        <v>105.03907091517988</v>
      </c>
      <c r="G7" s="75" t="s">
        <v>1743</v>
      </c>
      <c r="H7" s="75" t="s">
        <v>1744</v>
      </c>
      <c r="I7" s="75" t="s">
        <v>1745</v>
      </c>
      <c r="J7" s="78">
        <f>IF(H7=0,"0,00",(I7/H7)*100)</f>
        <v>106.89355756275263</v>
      </c>
      <c r="K7" s="75" t="s">
        <v>1748</v>
      </c>
      <c r="L7" s="75" t="s">
        <v>1749</v>
      </c>
      <c r="M7" s="75" t="s">
        <v>1693</v>
      </c>
      <c r="N7" s="76">
        <f>IF(L7=0,"0,00",(M7/L7)*100)</f>
        <v>8.614426569797613</v>
      </c>
    </row>
    <row r="8" spans="1:14" ht="21" customHeight="1" thickBot="1">
      <c r="A8" s="3"/>
      <c r="B8" s="3"/>
      <c r="C8" s="3"/>
      <c r="D8" s="3"/>
      <c r="E8" s="3"/>
      <c r="F8" s="7"/>
      <c r="G8" s="3"/>
      <c r="H8" s="3"/>
      <c r="I8" s="3"/>
      <c r="J8" s="3"/>
      <c r="K8" s="3"/>
      <c r="L8" s="3"/>
      <c r="M8" s="4"/>
      <c r="N8" s="4"/>
    </row>
    <row r="9" spans="1:14" ht="21.75" customHeight="1">
      <c r="A9" s="101" t="s">
        <v>1805</v>
      </c>
      <c r="B9" s="136"/>
      <c r="C9" s="91" t="s">
        <v>1806</v>
      </c>
      <c r="D9" s="91"/>
      <c r="E9" s="91"/>
      <c r="F9" s="91"/>
      <c r="G9" s="91" t="s">
        <v>1666</v>
      </c>
      <c r="H9" s="91"/>
      <c r="I9" s="91"/>
      <c r="J9" s="91"/>
      <c r="K9" s="91" t="s">
        <v>1807</v>
      </c>
      <c r="L9" s="91"/>
      <c r="M9" s="91"/>
      <c r="N9" s="92"/>
    </row>
    <row r="10" spans="1:14" ht="22.5" customHeight="1" thickBot="1">
      <c r="A10" s="103"/>
      <c r="B10" s="137"/>
      <c r="C10" s="17" t="s">
        <v>1673</v>
      </c>
      <c r="D10" s="17" t="s">
        <v>1674</v>
      </c>
      <c r="E10" s="17" t="s">
        <v>1675</v>
      </c>
      <c r="F10" s="19" t="s">
        <v>1667</v>
      </c>
      <c r="G10" s="17" t="s">
        <v>1673</v>
      </c>
      <c r="H10" s="17" t="s">
        <v>1674</v>
      </c>
      <c r="I10" s="17" t="s">
        <v>1675</v>
      </c>
      <c r="J10" s="19" t="s">
        <v>1667</v>
      </c>
      <c r="K10" s="17" t="s">
        <v>1673</v>
      </c>
      <c r="L10" s="17" t="s">
        <v>1674</v>
      </c>
      <c r="M10" s="17" t="s">
        <v>1675</v>
      </c>
      <c r="N10" s="20" t="s">
        <v>1667</v>
      </c>
    </row>
    <row r="11" spans="1:14" ht="13.5" thickBot="1">
      <c r="A11" s="93" t="s">
        <v>1259</v>
      </c>
      <c r="B11" s="134"/>
      <c r="C11" s="22" t="s">
        <v>1864</v>
      </c>
      <c r="D11" s="22" t="s">
        <v>1865</v>
      </c>
      <c r="E11" s="22" t="s">
        <v>1866</v>
      </c>
      <c r="F11" s="23">
        <f>IF(D11=0,"0,00",(E11/D11)*100)</f>
        <v>99.08303616912887</v>
      </c>
      <c r="G11" s="22" t="s">
        <v>1757</v>
      </c>
      <c r="H11" s="22" t="s">
        <v>1757</v>
      </c>
      <c r="I11" s="22" t="s">
        <v>1757</v>
      </c>
      <c r="J11" s="23">
        <v>0</v>
      </c>
      <c r="K11" s="22" t="s">
        <v>1867</v>
      </c>
      <c r="L11" s="22" t="s">
        <v>1868</v>
      </c>
      <c r="M11" s="22" t="s">
        <v>1869</v>
      </c>
      <c r="N11" s="24">
        <f>IF(L11=0,"0,00",(M11/L11)*100)</f>
        <v>105.15580227438373</v>
      </c>
    </row>
    <row r="12" spans="1:14" ht="13.5" thickBot="1">
      <c r="A12" s="129" t="s">
        <v>1260</v>
      </c>
      <c r="B12" s="135"/>
      <c r="C12" s="75" t="s">
        <v>1864</v>
      </c>
      <c r="D12" s="75" t="s">
        <v>1865</v>
      </c>
      <c r="E12" s="75" t="s">
        <v>1866</v>
      </c>
      <c r="F12" s="78">
        <f>IF(D12=0,"0,00",(E12/D12)*100)</f>
        <v>99.08303616912887</v>
      </c>
      <c r="G12" s="75" t="s">
        <v>1757</v>
      </c>
      <c r="H12" s="75" t="s">
        <v>1757</v>
      </c>
      <c r="I12" s="75" t="s">
        <v>1757</v>
      </c>
      <c r="J12" s="78">
        <v>0</v>
      </c>
      <c r="K12" s="75" t="s">
        <v>1867</v>
      </c>
      <c r="L12" s="75" t="s">
        <v>1868</v>
      </c>
      <c r="M12" s="75" t="s">
        <v>1869</v>
      </c>
      <c r="N12" s="76">
        <f>IF(L12=0,"0,00",(M12/L12)*100)</f>
        <v>105.15580227438373</v>
      </c>
    </row>
    <row r="13" spans="1:14" ht="21" customHeight="1" thickBot="1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3"/>
      <c r="M13" s="4"/>
      <c r="N13" s="4"/>
    </row>
    <row r="14" spans="1:14" ht="13.5" customHeight="1">
      <c r="A14" s="101" t="s">
        <v>1919</v>
      </c>
      <c r="B14" s="136"/>
      <c r="C14" s="91" t="s">
        <v>1920</v>
      </c>
      <c r="D14" s="91"/>
      <c r="E14" s="91"/>
      <c r="F14" s="91"/>
      <c r="G14" s="91" t="s">
        <v>1921</v>
      </c>
      <c r="H14" s="91"/>
      <c r="I14" s="91"/>
      <c r="J14" s="91"/>
      <c r="K14" s="91" t="s">
        <v>1922</v>
      </c>
      <c r="L14" s="91"/>
      <c r="M14" s="91"/>
      <c r="N14" s="92"/>
    </row>
    <row r="15" spans="1:14" ht="22.5" customHeight="1" thickBot="1">
      <c r="A15" s="103"/>
      <c r="B15" s="137"/>
      <c r="C15" s="17" t="s">
        <v>1673</v>
      </c>
      <c r="D15" s="17" t="s">
        <v>1674</v>
      </c>
      <c r="E15" s="17" t="s">
        <v>1675</v>
      </c>
      <c r="F15" s="19" t="s">
        <v>1667</v>
      </c>
      <c r="G15" s="17" t="s">
        <v>1673</v>
      </c>
      <c r="H15" s="17" t="s">
        <v>1674</v>
      </c>
      <c r="I15" s="17" t="s">
        <v>1675</v>
      </c>
      <c r="J15" s="19" t="s">
        <v>1667</v>
      </c>
      <c r="K15" s="17" t="s">
        <v>1673</v>
      </c>
      <c r="L15" s="17" t="s">
        <v>1674</v>
      </c>
      <c r="M15" s="17" t="s">
        <v>1675</v>
      </c>
      <c r="N15" s="20" t="s">
        <v>1667</v>
      </c>
    </row>
    <row r="16" spans="1:14" ht="13.5" thickBot="1">
      <c r="A16" s="93" t="s">
        <v>1259</v>
      </c>
      <c r="B16" s="134"/>
      <c r="C16" s="22" t="s">
        <v>1981</v>
      </c>
      <c r="D16" s="22" t="s">
        <v>1982</v>
      </c>
      <c r="E16" s="22" t="s">
        <v>1983</v>
      </c>
      <c r="F16" s="23">
        <f>IF(D16=0,"0,00",(E16/D16)*100)</f>
        <v>103.99946212805193</v>
      </c>
      <c r="G16" s="22" t="s">
        <v>1984</v>
      </c>
      <c r="H16" s="22" t="s">
        <v>1985</v>
      </c>
      <c r="I16" s="22" t="s">
        <v>1986</v>
      </c>
      <c r="J16" s="23">
        <f>IF(H16=0,"0,00",(I16/H16)*100)</f>
        <v>109.99004314636576</v>
      </c>
      <c r="K16" s="22" t="s">
        <v>1987</v>
      </c>
      <c r="L16" s="22" t="s">
        <v>1988</v>
      </c>
      <c r="M16" s="22" t="s">
        <v>1989</v>
      </c>
      <c r="N16" s="24">
        <f>IF(L16=0,"0,00",(M16/L16)*100)</f>
        <v>106.02125147579693</v>
      </c>
    </row>
    <row r="17" spans="1:14" ht="13.5" thickBot="1">
      <c r="A17" s="129" t="s">
        <v>1260</v>
      </c>
      <c r="B17" s="135"/>
      <c r="C17" s="75" t="s">
        <v>1981</v>
      </c>
      <c r="D17" s="75" t="s">
        <v>1982</v>
      </c>
      <c r="E17" s="75" t="s">
        <v>1983</v>
      </c>
      <c r="F17" s="78">
        <f>IF(D17=0,"0,00",(E17/D17)*100)</f>
        <v>103.99946212805193</v>
      </c>
      <c r="G17" s="75" t="s">
        <v>1984</v>
      </c>
      <c r="H17" s="75" t="s">
        <v>1985</v>
      </c>
      <c r="I17" s="75" t="s">
        <v>1986</v>
      </c>
      <c r="J17" s="78">
        <f>IF(H17=0,"0,00",(I17/H17)*100)</f>
        <v>109.99004314636576</v>
      </c>
      <c r="K17" s="75" t="s">
        <v>1987</v>
      </c>
      <c r="L17" s="75" t="s">
        <v>1988</v>
      </c>
      <c r="M17" s="75" t="s">
        <v>1989</v>
      </c>
      <c r="N17" s="76">
        <f>IF(L17=0,"0,00",(M17/L17)*100)</f>
        <v>106.02125147579693</v>
      </c>
    </row>
    <row r="18" spans="1:14" ht="21" customHeight="1" thickBot="1">
      <c r="A18" s="3"/>
      <c r="B18" s="3"/>
      <c r="C18" s="3"/>
      <c r="D18" s="3"/>
      <c r="E18" s="3"/>
      <c r="F18" s="7"/>
      <c r="G18" s="3"/>
      <c r="H18" s="3"/>
      <c r="I18" s="3"/>
      <c r="J18" s="3"/>
      <c r="K18" s="3"/>
      <c r="L18" s="3"/>
      <c r="M18" s="4"/>
      <c r="N18" s="4"/>
    </row>
    <row r="19" spans="1:14" ht="13.5" customHeight="1">
      <c r="A19" s="97"/>
      <c r="B19" s="98"/>
      <c r="C19" s="90" t="s">
        <v>2051</v>
      </c>
      <c r="D19" s="91"/>
      <c r="E19" s="91"/>
      <c r="F19" s="92"/>
      <c r="G19" s="90" t="s">
        <v>2052</v>
      </c>
      <c r="H19" s="91"/>
      <c r="I19" s="91"/>
      <c r="J19" s="92"/>
      <c r="K19" s="3"/>
      <c r="L19" s="3"/>
      <c r="M19" s="4"/>
      <c r="N19" s="4"/>
    </row>
    <row r="20" spans="1:14" ht="34.5" thickBot="1">
      <c r="A20" s="99"/>
      <c r="B20" s="100"/>
      <c r="C20" s="34" t="s">
        <v>1673</v>
      </c>
      <c r="D20" s="17" t="s">
        <v>1674</v>
      </c>
      <c r="E20" s="17" t="s">
        <v>1675</v>
      </c>
      <c r="F20" s="20" t="s">
        <v>1667</v>
      </c>
      <c r="G20" s="34" t="s">
        <v>1673</v>
      </c>
      <c r="H20" s="17" t="s">
        <v>1674</v>
      </c>
      <c r="I20" s="17" t="s">
        <v>1675</v>
      </c>
      <c r="J20" s="20" t="s">
        <v>1667</v>
      </c>
      <c r="K20" s="3"/>
      <c r="L20" s="3"/>
      <c r="M20" s="4"/>
      <c r="N20" s="4"/>
    </row>
    <row r="21" spans="1:14" ht="21.75" customHeight="1" thickBot="1">
      <c r="A21" s="93" t="s">
        <v>1259</v>
      </c>
      <c r="B21" s="94"/>
      <c r="C21" s="35" t="s">
        <v>2090</v>
      </c>
      <c r="D21" s="22" t="s">
        <v>2091</v>
      </c>
      <c r="E21" s="22" t="s">
        <v>2092</v>
      </c>
      <c r="F21" s="24">
        <f>IF(D21=0,"0,00",(E21/D21)*100)</f>
        <v>107.41329744938528</v>
      </c>
      <c r="G21" s="35" t="s">
        <v>2093</v>
      </c>
      <c r="H21" s="22" t="s">
        <v>2094</v>
      </c>
      <c r="I21" s="22" t="s">
        <v>2095</v>
      </c>
      <c r="J21" s="24">
        <f>IF(H21=0,"0,00",(I21/H21)*100)</f>
        <v>106.00616016427105</v>
      </c>
      <c r="K21" s="3"/>
      <c r="L21" s="3"/>
      <c r="M21" s="4"/>
      <c r="N21" s="4"/>
    </row>
    <row r="22" spans="1:14" ht="13.5" thickBot="1">
      <c r="A22" s="129" t="s">
        <v>1260</v>
      </c>
      <c r="B22" s="130"/>
      <c r="C22" s="77" t="s">
        <v>2090</v>
      </c>
      <c r="D22" s="75" t="s">
        <v>2091</v>
      </c>
      <c r="E22" s="75" t="s">
        <v>2092</v>
      </c>
      <c r="F22" s="76">
        <f>IF(D22=0,"0,00",(E22/D22)*100)</f>
        <v>107.41329744938528</v>
      </c>
      <c r="G22" s="77" t="s">
        <v>2093</v>
      </c>
      <c r="H22" s="75" t="s">
        <v>2094</v>
      </c>
      <c r="I22" s="75" t="s">
        <v>2095</v>
      </c>
      <c r="J22" s="76">
        <f>IF(H22=0,"0,00",(I22/H22)*100)</f>
        <v>106.00616016427105</v>
      </c>
      <c r="K22" s="5"/>
      <c r="L22" s="5"/>
      <c r="M22" s="6"/>
      <c r="N22" s="4"/>
    </row>
    <row r="23" spans="1:14" ht="105.75" customHeight="1">
      <c r="A23" s="5"/>
      <c r="B23" s="5"/>
      <c r="C23" s="5"/>
      <c r="D23" s="5"/>
      <c r="E23" s="5"/>
      <c r="F23" s="8"/>
      <c r="G23" s="5"/>
      <c r="H23" s="5"/>
      <c r="I23" s="5"/>
      <c r="J23" s="5"/>
      <c r="K23" s="5"/>
      <c r="L23" s="5"/>
      <c r="M23" s="5"/>
      <c r="N23" s="6"/>
    </row>
  </sheetData>
  <sheetProtection sheet="1" objects="1" scenarios="1"/>
  <mergeCells count="25">
    <mergeCell ref="A1:N1"/>
    <mergeCell ref="A9:B10"/>
    <mergeCell ref="A6:B6"/>
    <mergeCell ref="A7:B7"/>
    <mergeCell ref="B2:I2"/>
    <mergeCell ref="A4:B5"/>
    <mergeCell ref="K14:N14"/>
    <mergeCell ref="A14:B15"/>
    <mergeCell ref="A11:B11"/>
    <mergeCell ref="A12:B12"/>
    <mergeCell ref="A19:B20"/>
    <mergeCell ref="A21:B21"/>
    <mergeCell ref="G19:J19"/>
    <mergeCell ref="A16:B16"/>
    <mergeCell ref="A17:B17"/>
    <mergeCell ref="A22:B22"/>
    <mergeCell ref="K4:N4"/>
    <mergeCell ref="G4:J4"/>
    <mergeCell ref="K9:N9"/>
    <mergeCell ref="G9:J9"/>
    <mergeCell ref="C4:F4"/>
    <mergeCell ref="C9:F9"/>
    <mergeCell ref="C14:F14"/>
    <mergeCell ref="G14:J14"/>
    <mergeCell ref="C19:F19"/>
  </mergeCells>
  <printOptions horizontalCentered="1" verticalCentered="1"/>
  <pageMargins left="0" right="0" top="0" bottom="0" header="0.5118110236220472" footer="0.5118110236220472"/>
  <pageSetup firstPageNumber="12" useFirstPageNumber="1" horizontalDpi="600" verticalDpi="600" orientation="landscape" paperSize="9" scale="9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4"/>
  <sheetViews>
    <sheetView showGridLines="0" workbookViewId="0" topLeftCell="A1">
      <pane xSplit="2" ySplit="2" topLeftCell="C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K13" sqref="K13:N13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550</v>
      </c>
      <c r="B2" s="113" t="s">
        <v>1750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1261</v>
      </c>
      <c r="B6" s="94"/>
      <c r="C6" s="35" t="s">
        <v>1752</v>
      </c>
      <c r="D6" s="22" t="s">
        <v>1753</v>
      </c>
      <c r="E6" s="22" t="s">
        <v>1754</v>
      </c>
      <c r="F6" s="24">
        <f aca="true" t="shared" si="0" ref="F6:F11">IF(D6=0,"0,00",(E6/D6)*100)</f>
        <v>99.28958351833762</v>
      </c>
      <c r="G6" s="35" t="s">
        <v>1755</v>
      </c>
      <c r="H6" s="22" t="s">
        <v>1756</v>
      </c>
      <c r="I6" s="22" t="s">
        <v>1754</v>
      </c>
      <c r="J6" s="24">
        <f aca="true" t="shared" si="1" ref="J6:J11">IF(H6=0,"0,00",(I6/H6)*100)</f>
        <v>99.39550182238422</v>
      </c>
      <c r="K6" s="35" t="s">
        <v>1697</v>
      </c>
      <c r="L6" s="22" t="s">
        <v>1759</v>
      </c>
      <c r="M6" s="22" t="s">
        <v>1757</v>
      </c>
      <c r="N6" s="24">
        <f>IF(L6=0,"0,00",(M6/L6)*100)</f>
        <v>0</v>
      </c>
    </row>
    <row r="7" spans="1:14" ht="12.75">
      <c r="A7" s="111" t="s">
        <v>1262</v>
      </c>
      <c r="B7" s="112"/>
      <c r="C7" s="36" t="s">
        <v>1263</v>
      </c>
      <c r="D7" s="21" t="s">
        <v>1264</v>
      </c>
      <c r="E7" s="21" t="s">
        <v>1265</v>
      </c>
      <c r="F7" s="25">
        <f t="shared" si="0"/>
        <v>99.36951754385966</v>
      </c>
      <c r="G7" s="36" t="s">
        <v>1263</v>
      </c>
      <c r="H7" s="21" t="s">
        <v>1264</v>
      </c>
      <c r="I7" s="21" t="s">
        <v>1265</v>
      </c>
      <c r="J7" s="25">
        <f t="shared" si="1"/>
        <v>99.36951754385966</v>
      </c>
      <c r="K7" s="36" t="s">
        <v>1757</v>
      </c>
      <c r="L7" s="21" t="s">
        <v>1757</v>
      </c>
      <c r="M7" s="21" t="s">
        <v>1757</v>
      </c>
      <c r="N7" s="25">
        <v>0</v>
      </c>
    </row>
    <row r="8" spans="1:14" ht="12.75">
      <c r="A8" s="107" t="s">
        <v>1266</v>
      </c>
      <c r="B8" s="108"/>
      <c r="C8" s="37" t="s">
        <v>1267</v>
      </c>
      <c r="D8" s="15" t="s">
        <v>1086</v>
      </c>
      <c r="E8" s="15" t="s">
        <v>1268</v>
      </c>
      <c r="F8" s="26">
        <f t="shared" si="0"/>
        <v>101.43308746048471</v>
      </c>
      <c r="G8" s="37" t="s">
        <v>1267</v>
      </c>
      <c r="H8" s="15" t="s">
        <v>1086</v>
      </c>
      <c r="I8" s="15" t="s">
        <v>1268</v>
      </c>
      <c r="J8" s="26">
        <f t="shared" si="1"/>
        <v>101.43308746048471</v>
      </c>
      <c r="K8" s="37" t="s">
        <v>1757</v>
      </c>
      <c r="L8" s="15" t="s">
        <v>1757</v>
      </c>
      <c r="M8" s="15" t="s">
        <v>1757</v>
      </c>
      <c r="N8" s="26">
        <v>0</v>
      </c>
    </row>
    <row r="9" spans="1:14" ht="12.75">
      <c r="A9" s="107" t="s">
        <v>1269</v>
      </c>
      <c r="B9" s="108"/>
      <c r="C9" s="37" t="s">
        <v>1270</v>
      </c>
      <c r="D9" s="15" t="s">
        <v>1271</v>
      </c>
      <c r="E9" s="15" t="s">
        <v>708</v>
      </c>
      <c r="F9" s="26">
        <f t="shared" si="0"/>
        <v>97.5</v>
      </c>
      <c r="G9" s="37" t="s">
        <v>1270</v>
      </c>
      <c r="H9" s="15" t="s">
        <v>1271</v>
      </c>
      <c r="I9" s="15" t="s">
        <v>708</v>
      </c>
      <c r="J9" s="26">
        <f t="shared" si="1"/>
        <v>97.5</v>
      </c>
      <c r="K9" s="37" t="s">
        <v>1757</v>
      </c>
      <c r="L9" s="15" t="s">
        <v>1757</v>
      </c>
      <c r="M9" s="15" t="s">
        <v>1757</v>
      </c>
      <c r="N9" s="26">
        <v>0</v>
      </c>
    </row>
    <row r="10" spans="1:14" ht="12.75">
      <c r="A10" s="107" t="s">
        <v>1272</v>
      </c>
      <c r="B10" s="108"/>
      <c r="C10" s="37" t="s">
        <v>2167</v>
      </c>
      <c r="D10" s="15" t="s">
        <v>1273</v>
      </c>
      <c r="E10" s="15" t="s">
        <v>1274</v>
      </c>
      <c r="F10" s="26">
        <f t="shared" si="0"/>
        <v>95.86960548249675</v>
      </c>
      <c r="G10" s="37" t="s">
        <v>1934</v>
      </c>
      <c r="H10" s="15" t="s">
        <v>1275</v>
      </c>
      <c r="I10" s="15" t="s">
        <v>1274</v>
      </c>
      <c r="J10" s="26">
        <f t="shared" si="1"/>
        <v>96.29767441860466</v>
      </c>
      <c r="K10" s="37" t="s">
        <v>1697</v>
      </c>
      <c r="L10" s="15" t="s">
        <v>1759</v>
      </c>
      <c r="M10" s="15" t="s">
        <v>1757</v>
      </c>
      <c r="N10" s="26">
        <f>IF(L10=0,"0,00",(M10/L10)*100)</f>
        <v>0</v>
      </c>
    </row>
    <row r="11" spans="1:14" ht="13.5" thickBot="1">
      <c r="A11" s="109" t="s">
        <v>1276</v>
      </c>
      <c r="B11" s="110"/>
      <c r="C11" s="38" t="s">
        <v>1277</v>
      </c>
      <c r="D11" s="27" t="s">
        <v>1278</v>
      </c>
      <c r="E11" s="27" t="s">
        <v>1279</v>
      </c>
      <c r="F11" s="28">
        <f t="shared" si="0"/>
        <v>101.74147217235188</v>
      </c>
      <c r="G11" s="38" t="s">
        <v>1277</v>
      </c>
      <c r="H11" s="27" t="s">
        <v>1278</v>
      </c>
      <c r="I11" s="27" t="s">
        <v>1279</v>
      </c>
      <c r="J11" s="28">
        <f t="shared" si="1"/>
        <v>101.74147217235188</v>
      </c>
      <c r="K11" s="38" t="s">
        <v>1757</v>
      </c>
      <c r="L11" s="27" t="s">
        <v>1757</v>
      </c>
      <c r="M11" s="27" t="s">
        <v>1757</v>
      </c>
      <c r="N11" s="28">
        <v>0</v>
      </c>
    </row>
    <row r="12" spans="1:14" ht="15" customHeight="1" thickBot="1">
      <c r="A12" s="3"/>
      <c r="B12" s="3"/>
      <c r="C12" s="3"/>
      <c r="D12" s="3"/>
      <c r="E12" s="3"/>
      <c r="F12" s="7"/>
      <c r="G12" s="3"/>
      <c r="H12" s="3"/>
      <c r="I12" s="3"/>
      <c r="J12" s="3"/>
      <c r="K12" s="3"/>
      <c r="L12" s="3"/>
      <c r="M12" s="4"/>
      <c r="N12" s="4"/>
    </row>
    <row r="13" spans="1:14" ht="23.25" customHeight="1">
      <c r="A13" s="101" t="s">
        <v>1805</v>
      </c>
      <c r="B13" s="102"/>
      <c r="C13" s="90" t="s">
        <v>1806</v>
      </c>
      <c r="D13" s="91"/>
      <c r="E13" s="91"/>
      <c r="F13" s="92"/>
      <c r="G13" s="90" t="s">
        <v>1666</v>
      </c>
      <c r="H13" s="91"/>
      <c r="I13" s="91"/>
      <c r="J13" s="92"/>
      <c r="K13" s="90" t="s">
        <v>1807</v>
      </c>
      <c r="L13" s="91"/>
      <c r="M13" s="91"/>
      <c r="N13" s="92"/>
    </row>
    <row r="14" spans="1:14" ht="22.5" customHeight="1" thickBot="1">
      <c r="A14" s="103"/>
      <c r="B14" s="104"/>
      <c r="C14" s="34" t="s">
        <v>1673</v>
      </c>
      <c r="D14" s="17" t="s">
        <v>1674</v>
      </c>
      <c r="E14" s="17" t="s">
        <v>1675</v>
      </c>
      <c r="F14" s="20" t="s">
        <v>1667</v>
      </c>
      <c r="G14" s="34" t="s">
        <v>1673</v>
      </c>
      <c r="H14" s="17" t="s">
        <v>1674</v>
      </c>
      <c r="I14" s="17" t="s">
        <v>1675</v>
      </c>
      <c r="J14" s="20" t="s">
        <v>1667</v>
      </c>
      <c r="K14" s="34" t="s">
        <v>1673</v>
      </c>
      <c r="L14" s="17" t="s">
        <v>1674</v>
      </c>
      <c r="M14" s="17" t="s">
        <v>1675</v>
      </c>
      <c r="N14" s="20" t="s">
        <v>1667</v>
      </c>
    </row>
    <row r="15" spans="1:14" ht="13.5" thickBot="1">
      <c r="A15" s="93" t="s">
        <v>1261</v>
      </c>
      <c r="B15" s="94"/>
      <c r="C15" s="35" t="s">
        <v>1870</v>
      </c>
      <c r="D15" s="22" t="s">
        <v>1871</v>
      </c>
      <c r="E15" s="22" t="s">
        <v>1872</v>
      </c>
      <c r="F15" s="24">
        <f aca="true" t="shared" si="2" ref="F15:F20">IF(D15=0,"0,00",(E15/D15)*100)</f>
        <v>96.55405405405405</v>
      </c>
      <c r="G15" s="35" t="s">
        <v>1874</v>
      </c>
      <c r="H15" s="22" t="s">
        <v>1875</v>
      </c>
      <c r="I15" s="22" t="s">
        <v>1876</v>
      </c>
      <c r="J15" s="24">
        <f aca="true" t="shared" si="3" ref="J15:J20">IF(H15=0,"0,00",(I15/H15)*100)</f>
        <v>99.96115427302996</v>
      </c>
      <c r="K15" s="35" t="s">
        <v>1878</v>
      </c>
      <c r="L15" s="22" t="s">
        <v>1879</v>
      </c>
      <c r="M15" s="22" t="s">
        <v>1879</v>
      </c>
      <c r="N15" s="24">
        <f aca="true" t="shared" si="4" ref="N15:N20">IF(L15=0,"0,00",(M15/L15)*100)</f>
        <v>100</v>
      </c>
    </row>
    <row r="16" spans="1:14" ht="12.75">
      <c r="A16" s="111" t="s">
        <v>1262</v>
      </c>
      <c r="B16" s="112"/>
      <c r="C16" s="36" t="s">
        <v>1280</v>
      </c>
      <c r="D16" s="21" t="s">
        <v>1281</v>
      </c>
      <c r="E16" s="21" t="s">
        <v>674</v>
      </c>
      <c r="F16" s="25">
        <f t="shared" si="2"/>
        <v>94.61663947797716</v>
      </c>
      <c r="G16" s="36" t="s">
        <v>1282</v>
      </c>
      <c r="H16" s="21" t="s">
        <v>1283</v>
      </c>
      <c r="I16" s="21" t="s">
        <v>1284</v>
      </c>
      <c r="J16" s="25">
        <f t="shared" si="3"/>
        <v>100.32948929159802</v>
      </c>
      <c r="K16" s="36" t="s">
        <v>1757</v>
      </c>
      <c r="L16" s="21" t="s">
        <v>1757</v>
      </c>
      <c r="M16" s="21" t="s">
        <v>1757</v>
      </c>
      <c r="N16" s="25">
        <v>0</v>
      </c>
    </row>
    <row r="17" spans="1:14" ht="12.75">
      <c r="A17" s="107" t="s">
        <v>1266</v>
      </c>
      <c r="B17" s="108"/>
      <c r="C17" s="37" t="s">
        <v>150</v>
      </c>
      <c r="D17" s="15" t="s">
        <v>160</v>
      </c>
      <c r="E17" s="15" t="s">
        <v>1285</v>
      </c>
      <c r="F17" s="26">
        <f t="shared" si="2"/>
        <v>95.22613065326632</v>
      </c>
      <c r="G17" s="37" t="s">
        <v>1286</v>
      </c>
      <c r="H17" s="15" t="s">
        <v>1287</v>
      </c>
      <c r="I17" s="15" t="s">
        <v>1288</v>
      </c>
      <c r="J17" s="26">
        <f t="shared" si="3"/>
        <v>102.6615969581749</v>
      </c>
      <c r="K17" s="37" t="s">
        <v>2140</v>
      </c>
      <c r="L17" s="15" t="s">
        <v>2312</v>
      </c>
      <c r="M17" s="15" t="s">
        <v>2201</v>
      </c>
      <c r="N17" s="26">
        <f t="shared" si="4"/>
        <v>125</v>
      </c>
    </row>
    <row r="18" spans="1:14" ht="12.75">
      <c r="A18" s="107" t="s">
        <v>1269</v>
      </c>
      <c r="B18" s="108"/>
      <c r="C18" s="37" t="s">
        <v>1289</v>
      </c>
      <c r="D18" s="15" t="s">
        <v>148</v>
      </c>
      <c r="E18" s="15" t="s">
        <v>189</v>
      </c>
      <c r="F18" s="26">
        <f t="shared" si="2"/>
        <v>95.28130671506352</v>
      </c>
      <c r="G18" s="37" t="s">
        <v>1290</v>
      </c>
      <c r="H18" s="15" t="s">
        <v>1291</v>
      </c>
      <c r="I18" s="15" t="s">
        <v>50</v>
      </c>
      <c r="J18" s="26">
        <f t="shared" si="3"/>
        <v>97.6905311778291</v>
      </c>
      <c r="K18" s="37" t="s">
        <v>1736</v>
      </c>
      <c r="L18" s="15" t="s">
        <v>2267</v>
      </c>
      <c r="M18" s="15" t="s">
        <v>2017</v>
      </c>
      <c r="N18" s="26">
        <f t="shared" si="4"/>
        <v>163.63636363636365</v>
      </c>
    </row>
    <row r="19" spans="1:14" ht="12.75">
      <c r="A19" s="107" t="s">
        <v>1272</v>
      </c>
      <c r="B19" s="108"/>
      <c r="C19" s="37" t="s">
        <v>1292</v>
      </c>
      <c r="D19" s="15" t="s">
        <v>694</v>
      </c>
      <c r="E19" s="15" t="s">
        <v>1293</v>
      </c>
      <c r="F19" s="26">
        <f t="shared" si="2"/>
        <v>97.1240755957272</v>
      </c>
      <c r="G19" s="37" t="s">
        <v>1294</v>
      </c>
      <c r="H19" s="15" t="s">
        <v>1295</v>
      </c>
      <c r="I19" s="15" t="s">
        <v>1296</v>
      </c>
      <c r="J19" s="26">
        <f t="shared" si="3"/>
        <v>95.69090033702456</v>
      </c>
      <c r="K19" s="37" t="s">
        <v>1757</v>
      </c>
      <c r="L19" s="15" t="s">
        <v>2370</v>
      </c>
      <c r="M19" s="15" t="s">
        <v>1777</v>
      </c>
      <c r="N19" s="26">
        <f t="shared" si="4"/>
        <v>67.85714285714286</v>
      </c>
    </row>
    <row r="20" spans="1:14" ht="13.5" thickBot="1">
      <c r="A20" s="109" t="s">
        <v>1276</v>
      </c>
      <c r="B20" s="110"/>
      <c r="C20" s="38" t="s">
        <v>1297</v>
      </c>
      <c r="D20" s="27" t="s">
        <v>1298</v>
      </c>
      <c r="E20" s="27" t="s">
        <v>1299</v>
      </c>
      <c r="F20" s="28">
        <f t="shared" si="2"/>
        <v>98.33729216152018</v>
      </c>
      <c r="G20" s="38" t="s">
        <v>1301</v>
      </c>
      <c r="H20" s="27" t="s">
        <v>1302</v>
      </c>
      <c r="I20" s="27" t="s">
        <v>1303</v>
      </c>
      <c r="J20" s="28">
        <f t="shared" si="3"/>
        <v>102.7285447761194</v>
      </c>
      <c r="K20" s="38" t="s">
        <v>2148</v>
      </c>
      <c r="L20" s="27" t="s">
        <v>1777</v>
      </c>
      <c r="M20" s="27" t="s">
        <v>1878</v>
      </c>
      <c r="N20" s="28">
        <f t="shared" si="4"/>
        <v>105.26315789473684</v>
      </c>
    </row>
    <row r="21" spans="1:14" ht="21.75" customHeight="1" thickBot="1">
      <c r="A21" s="3"/>
      <c r="B21" s="3"/>
      <c r="C21" s="3"/>
      <c r="D21" s="3"/>
      <c r="E21" s="3"/>
      <c r="F21" s="7"/>
      <c r="G21" s="3"/>
      <c r="H21" s="3"/>
      <c r="I21" s="3"/>
      <c r="J21" s="3"/>
      <c r="K21" s="3"/>
      <c r="L21" s="3"/>
      <c r="M21" s="4"/>
      <c r="N21" s="4"/>
    </row>
    <row r="22" spans="1:14" ht="13.5" customHeight="1">
      <c r="A22" s="101" t="s">
        <v>1919</v>
      </c>
      <c r="B22" s="102"/>
      <c r="C22" s="90" t="s">
        <v>1920</v>
      </c>
      <c r="D22" s="91"/>
      <c r="E22" s="91"/>
      <c r="F22" s="92"/>
      <c r="G22" s="90" t="s">
        <v>1921</v>
      </c>
      <c r="H22" s="91"/>
      <c r="I22" s="91"/>
      <c r="J22" s="92"/>
      <c r="K22" s="90" t="s">
        <v>1922</v>
      </c>
      <c r="L22" s="91"/>
      <c r="M22" s="91"/>
      <c r="N22" s="92"/>
    </row>
    <row r="23" spans="1:14" ht="22.5" customHeight="1" thickBot="1">
      <c r="A23" s="103"/>
      <c r="B23" s="104"/>
      <c r="C23" s="34" t="s">
        <v>1673</v>
      </c>
      <c r="D23" s="17" t="s">
        <v>1674</v>
      </c>
      <c r="E23" s="17" t="s">
        <v>1675</v>
      </c>
      <c r="F23" s="20" t="s">
        <v>1667</v>
      </c>
      <c r="G23" s="34" t="s">
        <v>1673</v>
      </c>
      <c r="H23" s="17" t="s">
        <v>1674</v>
      </c>
      <c r="I23" s="17" t="s">
        <v>1675</v>
      </c>
      <c r="J23" s="20" t="s">
        <v>1667</v>
      </c>
      <c r="K23" s="34" t="s">
        <v>1673</v>
      </c>
      <c r="L23" s="17" t="s">
        <v>1674</v>
      </c>
      <c r="M23" s="17" t="s">
        <v>1675</v>
      </c>
      <c r="N23" s="20" t="s">
        <v>1667</v>
      </c>
    </row>
    <row r="24" spans="1:14" ht="13.5" thickBot="1">
      <c r="A24" s="93" t="s">
        <v>1261</v>
      </c>
      <c r="B24" s="94"/>
      <c r="C24" s="35" t="s">
        <v>1991</v>
      </c>
      <c r="D24" s="22" t="s">
        <v>1992</v>
      </c>
      <c r="E24" s="22" t="s">
        <v>1993</v>
      </c>
      <c r="F24" s="24">
        <f aca="true" t="shared" si="5" ref="F24:F29">IF(D24=0,"0,00",(E24/D24)*100)</f>
        <v>80.12958963282938</v>
      </c>
      <c r="G24" s="35" t="s">
        <v>1995</v>
      </c>
      <c r="H24" s="22" t="s">
        <v>1996</v>
      </c>
      <c r="I24" s="22" t="s">
        <v>1997</v>
      </c>
      <c r="J24" s="24">
        <f aca="true" t="shared" si="6" ref="J24:J29">IF(H24=0,"0,00",(I24/H24)*100)</f>
        <v>103.97196261682242</v>
      </c>
      <c r="K24" s="35" t="s">
        <v>2000</v>
      </c>
      <c r="L24" s="22" t="s">
        <v>1767</v>
      </c>
      <c r="M24" s="22" t="s">
        <v>1794</v>
      </c>
      <c r="N24" s="24">
        <f aca="true" t="shared" si="7" ref="N24:N29">IF(L24=0,"0,00",(M24/L24)*100)</f>
        <v>80.58608058608058</v>
      </c>
    </row>
    <row r="25" spans="1:14" ht="12.75">
      <c r="A25" s="111" t="s">
        <v>1262</v>
      </c>
      <c r="B25" s="112"/>
      <c r="C25" s="36" t="s">
        <v>436</v>
      </c>
      <c r="D25" s="21" t="s">
        <v>2455</v>
      </c>
      <c r="E25" s="21" t="s">
        <v>1305</v>
      </c>
      <c r="F25" s="25">
        <f t="shared" si="5"/>
        <v>79.45736434108527</v>
      </c>
      <c r="G25" s="36" t="s">
        <v>1879</v>
      </c>
      <c r="H25" s="21" t="s">
        <v>2480</v>
      </c>
      <c r="I25" s="21" t="s">
        <v>2480</v>
      </c>
      <c r="J25" s="25">
        <f t="shared" si="6"/>
        <v>100</v>
      </c>
      <c r="K25" s="36" t="s">
        <v>2432</v>
      </c>
      <c r="L25" s="21" t="s">
        <v>421</v>
      </c>
      <c r="M25" s="21" t="s">
        <v>2020</v>
      </c>
      <c r="N25" s="25">
        <f t="shared" si="7"/>
        <v>60.60606060606061</v>
      </c>
    </row>
    <row r="26" spans="1:14" ht="12.75">
      <c r="A26" s="107" t="s">
        <v>1266</v>
      </c>
      <c r="B26" s="108"/>
      <c r="C26" s="37" t="s">
        <v>2365</v>
      </c>
      <c r="D26" s="15" t="s">
        <v>793</v>
      </c>
      <c r="E26" s="15" t="s">
        <v>1794</v>
      </c>
      <c r="F26" s="26">
        <f t="shared" si="5"/>
        <v>65.08875739644971</v>
      </c>
      <c r="G26" s="37" t="s">
        <v>2423</v>
      </c>
      <c r="H26" s="15" t="s">
        <v>727</v>
      </c>
      <c r="I26" s="15" t="s">
        <v>208</v>
      </c>
      <c r="J26" s="26">
        <f t="shared" si="6"/>
        <v>122.95081967213115</v>
      </c>
      <c r="K26" s="37" t="s">
        <v>1784</v>
      </c>
      <c r="L26" s="15" t="s">
        <v>2479</v>
      </c>
      <c r="M26" s="15" t="s">
        <v>2020</v>
      </c>
      <c r="N26" s="26">
        <f t="shared" si="7"/>
        <v>57.971014492753625</v>
      </c>
    </row>
    <row r="27" spans="1:14" ht="12.75">
      <c r="A27" s="107" t="s">
        <v>1269</v>
      </c>
      <c r="B27" s="108"/>
      <c r="C27" s="37" t="s">
        <v>1306</v>
      </c>
      <c r="D27" s="15" t="s">
        <v>451</v>
      </c>
      <c r="E27" s="15" t="s">
        <v>2379</v>
      </c>
      <c r="F27" s="26">
        <f t="shared" si="5"/>
        <v>76.05633802816901</v>
      </c>
      <c r="G27" s="37" t="s">
        <v>8</v>
      </c>
      <c r="H27" s="15" t="s">
        <v>1307</v>
      </c>
      <c r="I27" s="15" t="s">
        <v>2421</v>
      </c>
      <c r="J27" s="26">
        <f t="shared" si="6"/>
        <v>104.16666666666667</v>
      </c>
      <c r="K27" s="37" t="s">
        <v>1735</v>
      </c>
      <c r="L27" s="15" t="s">
        <v>2494</v>
      </c>
      <c r="M27" s="15" t="s">
        <v>2432</v>
      </c>
      <c r="N27" s="26">
        <f t="shared" si="7"/>
        <v>97.22222222222221</v>
      </c>
    </row>
    <row r="28" spans="1:14" ht="12.75">
      <c r="A28" s="107" t="s">
        <v>1272</v>
      </c>
      <c r="B28" s="108"/>
      <c r="C28" s="37" t="s">
        <v>2325</v>
      </c>
      <c r="D28" s="15" t="s">
        <v>1308</v>
      </c>
      <c r="E28" s="15" t="s">
        <v>1309</v>
      </c>
      <c r="F28" s="26">
        <f t="shared" si="5"/>
        <v>79.59183673469387</v>
      </c>
      <c r="G28" s="37" t="s">
        <v>2338</v>
      </c>
      <c r="H28" s="15" t="s">
        <v>2406</v>
      </c>
      <c r="I28" s="15" t="s">
        <v>2383</v>
      </c>
      <c r="J28" s="26">
        <f t="shared" si="6"/>
        <v>76.64233576642336</v>
      </c>
      <c r="K28" s="37" t="s">
        <v>2526</v>
      </c>
      <c r="L28" s="15" t="s">
        <v>788</v>
      </c>
      <c r="M28" s="15" t="s">
        <v>2276</v>
      </c>
      <c r="N28" s="26">
        <f t="shared" si="7"/>
        <v>95.8904109589041</v>
      </c>
    </row>
    <row r="29" spans="1:14" ht="13.5" thickBot="1">
      <c r="A29" s="109" t="s">
        <v>1276</v>
      </c>
      <c r="B29" s="110"/>
      <c r="C29" s="38" t="s">
        <v>1310</v>
      </c>
      <c r="D29" s="27" t="s">
        <v>1211</v>
      </c>
      <c r="E29" s="27" t="s">
        <v>143</v>
      </c>
      <c r="F29" s="28">
        <f t="shared" si="5"/>
        <v>92.65536723163842</v>
      </c>
      <c r="G29" s="38" t="s">
        <v>2414</v>
      </c>
      <c r="H29" s="27" t="s">
        <v>2011</v>
      </c>
      <c r="I29" s="27" t="s">
        <v>48</v>
      </c>
      <c r="J29" s="28">
        <f t="shared" si="6"/>
        <v>125</v>
      </c>
      <c r="K29" s="38" t="s">
        <v>2139</v>
      </c>
      <c r="L29" s="27" t="s">
        <v>1890</v>
      </c>
      <c r="M29" s="27" t="s">
        <v>2432</v>
      </c>
      <c r="N29" s="28">
        <f t="shared" si="7"/>
        <v>120.6896551724138</v>
      </c>
    </row>
    <row r="30" spans="1:14" ht="15" customHeight="1" thickBot="1">
      <c r="A30" s="3"/>
      <c r="B30" s="3"/>
      <c r="C30" s="3"/>
      <c r="D30" s="3"/>
      <c r="E30" s="3"/>
      <c r="F30" s="7"/>
      <c r="G30" s="3"/>
      <c r="H30" s="3"/>
      <c r="I30" s="3"/>
      <c r="J30" s="3"/>
      <c r="K30" s="3"/>
      <c r="L30" s="3"/>
      <c r="M30" s="4"/>
      <c r="N30" s="4"/>
    </row>
    <row r="31" spans="1:14" ht="13.5" customHeight="1">
      <c r="A31" s="97"/>
      <c r="B31" s="98"/>
      <c r="C31" s="90" t="s">
        <v>2051</v>
      </c>
      <c r="D31" s="91"/>
      <c r="E31" s="91"/>
      <c r="F31" s="92"/>
      <c r="G31" s="90" t="s">
        <v>2052</v>
      </c>
      <c r="H31" s="91"/>
      <c r="I31" s="91"/>
      <c r="J31" s="92"/>
      <c r="K31" s="3"/>
      <c r="L31" s="3"/>
      <c r="M31" s="4"/>
      <c r="N31" s="4"/>
    </row>
    <row r="32" spans="1:14" ht="34.5" thickBot="1">
      <c r="A32" s="99"/>
      <c r="B32" s="100"/>
      <c r="C32" s="34" t="s">
        <v>1673</v>
      </c>
      <c r="D32" s="17" t="s">
        <v>1674</v>
      </c>
      <c r="E32" s="17" t="s">
        <v>1675</v>
      </c>
      <c r="F32" s="20">
        <v>0</v>
      </c>
      <c r="G32" s="34" t="s">
        <v>1673</v>
      </c>
      <c r="H32" s="17" t="s">
        <v>1674</v>
      </c>
      <c r="I32" s="17" t="s">
        <v>1675</v>
      </c>
      <c r="J32" s="20">
        <v>0</v>
      </c>
      <c r="K32" s="3"/>
      <c r="L32" s="3"/>
      <c r="M32" s="4"/>
      <c r="N32" s="4"/>
    </row>
    <row r="33" spans="1:14" ht="13.5" thickBot="1">
      <c r="A33" s="93" t="s">
        <v>1261</v>
      </c>
      <c r="B33" s="94"/>
      <c r="C33" s="35" t="s">
        <v>2096</v>
      </c>
      <c r="D33" s="22" t="s">
        <v>2097</v>
      </c>
      <c r="E33" s="22" t="s">
        <v>2098</v>
      </c>
      <c r="F33" s="24">
        <f aca="true" t="shared" si="8" ref="F33:F38">IF(D33=0,"0,00",(E33/D33)*100)</f>
        <v>101.20607028753994</v>
      </c>
      <c r="G33" s="35" t="s">
        <v>2100</v>
      </c>
      <c r="H33" s="22" t="s">
        <v>2101</v>
      </c>
      <c r="I33" s="22" t="s">
        <v>2102</v>
      </c>
      <c r="J33" s="24">
        <f aca="true" t="shared" si="9" ref="J33:J38">IF(H33=0,"0,00",(I33/H33)*100)</f>
        <v>95.23809523809523</v>
      </c>
      <c r="K33" s="3"/>
      <c r="L33" s="3"/>
      <c r="M33" s="4"/>
      <c r="N33" s="4"/>
    </row>
    <row r="34" spans="1:14" ht="12.75">
      <c r="A34" s="111" t="s">
        <v>1262</v>
      </c>
      <c r="B34" s="112"/>
      <c r="C34" s="36" t="s">
        <v>2503</v>
      </c>
      <c r="D34" s="21" t="s">
        <v>199</v>
      </c>
      <c r="E34" s="21" t="s">
        <v>1311</v>
      </c>
      <c r="F34" s="25">
        <f t="shared" si="8"/>
        <v>101.51658767772511</v>
      </c>
      <c r="G34" s="36" t="s">
        <v>2484</v>
      </c>
      <c r="H34" s="21" t="s">
        <v>414</v>
      </c>
      <c r="I34" s="21" t="s">
        <v>2018</v>
      </c>
      <c r="J34" s="25">
        <f t="shared" si="9"/>
        <v>80.64516129032258</v>
      </c>
      <c r="K34" s="3"/>
      <c r="L34" s="3"/>
      <c r="M34" s="4"/>
      <c r="N34" s="4"/>
    </row>
    <row r="35" spans="1:14" ht="12.75">
      <c r="A35" s="107" t="s">
        <v>1266</v>
      </c>
      <c r="B35" s="108"/>
      <c r="C35" s="37" t="s">
        <v>1312</v>
      </c>
      <c r="D35" s="15" t="s">
        <v>2023</v>
      </c>
      <c r="E35" s="15" t="s">
        <v>1282</v>
      </c>
      <c r="F35" s="26">
        <f t="shared" si="8"/>
        <v>103.7887067395264</v>
      </c>
      <c r="G35" s="37" t="s">
        <v>2384</v>
      </c>
      <c r="H35" s="15" t="s">
        <v>2384</v>
      </c>
      <c r="I35" s="15" t="s">
        <v>2384</v>
      </c>
      <c r="J35" s="26">
        <f t="shared" si="9"/>
        <v>100</v>
      </c>
      <c r="K35" s="3"/>
      <c r="L35" s="3"/>
      <c r="M35" s="4"/>
      <c r="N35" s="4"/>
    </row>
    <row r="36" spans="1:14" ht="12.75">
      <c r="A36" s="107" t="s">
        <v>1269</v>
      </c>
      <c r="B36" s="108"/>
      <c r="C36" s="37" t="s">
        <v>577</v>
      </c>
      <c r="D36" s="15" t="s">
        <v>1313</v>
      </c>
      <c r="E36" s="15" t="s">
        <v>1314</v>
      </c>
      <c r="F36" s="26">
        <f t="shared" si="8"/>
        <v>99.05660377358491</v>
      </c>
      <c r="G36" s="37" t="s">
        <v>1757</v>
      </c>
      <c r="H36" s="15" t="s">
        <v>1757</v>
      </c>
      <c r="I36" s="15" t="s">
        <v>1757</v>
      </c>
      <c r="J36" s="26">
        <v>0</v>
      </c>
      <c r="K36" s="3"/>
      <c r="L36" s="3"/>
      <c r="M36" s="4"/>
      <c r="N36" s="4"/>
    </row>
    <row r="37" spans="1:14" ht="12.75">
      <c r="A37" s="107" t="s">
        <v>1272</v>
      </c>
      <c r="B37" s="108"/>
      <c r="C37" s="37" t="s">
        <v>1316</v>
      </c>
      <c r="D37" s="15" t="s">
        <v>1317</v>
      </c>
      <c r="E37" s="15" t="s">
        <v>1318</v>
      </c>
      <c r="F37" s="26">
        <f t="shared" si="8"/>
        <v>97.15079916608757</v>
      </c>
      <c r="G37" s="37" t="s">
        <v>2277</v>
      </c>
      <c r="H37" s="15" t="s">
        <v>1746</v>
      </c>
      <c r="I37" s="15" t="s">
        <v>1746</v>
      </c>
      <c r="J37" s="26">
        <f t="shared" si="9"/>
        <v>100</v>
      </c>
      <c r="K37" s="5"/>
      <c r="L37" s="5"/>
      <c r="M37" s="6"/>
      <c r="N37" s="4"/>
    </row>
    <row r="38" spans="1:14" ht="13.5" thickBot="1">
      <c r="A38" s="109" t="s">
        <v>1276</v>
      </c>
      <c r="B38" s="110"/>
      <c r="C38" s="38" t="s">
        <v>1319</v>
      </c>
      <c r="D38" s="27" t="s">
        <v>1320</v>
      </c>
      <c r="E38" s="27" t="s">
        <v>1321</v>
      </c>
      <c r="F38" s="28">
        <f t="shared" si="8"/>
        <v>103.81909547738692</v>
      </c>
      <c r="G38" s="38" t="s">
        <v>2517</v>
      </c>
      <c r="H38" s="27" t="s">
        <v>2517</v>
      </c>
      <c r="I38" s="27" t="s">
        <v>2517</v>
      </c>
      <c r="J38" s="28">
        <f t="shared" si="9"/>
        <v>100</v>
      </c>
      <c r="K38" s="5"/>
      <c r="L38" s="5"/>
      <c r="M38" s="5"/>
      <c r="N38" s="6"/>
    </row>
    <row r="39" spans="1:10" ht="105.75" customHeight="1">
      <c r="A39" s="5"/>
      <c r="B39" s="5"/>
      <c r="C39" s="5"/>
      <c r="D39" s="5"/>
      <c r="E39" s="5"/>
      <c r="F39" s="8"/>
      <c r="G39" s="5"/>
      <c r="H39" s="5"/>
      <c r="I39" s="5"/>
      <c r="J39" s="5"/>
    </row>
    <row r="47" ht="12.75">
      <c r="N47">
        <v>0</v>
      </c>
    </row>
    <row r="64" ht="12.75">
      <c r="J64">
        <v>0</v>
      </c>
    </row>
  </sheetData>
  <sheetProtection sheet="1" objects="1" scenarios="1"/>
  <mergeCells count="41">
    <mergeCell ref="B2:I2"/>
    <mergeCell ref="A4:B5"/>
    <mergeCell ref="A8:B8"/>
    <mergeCell ref="A1:N1"/>
    <mergeCell ref="A9:B9"/>
    <mergeCell ref="A6:B6"/>
    <mergeCell ref="A7:B7"/>
    <mergeCell ref="A15:B15"/>
    <mergeCell ref="A16:B16"/>
    <mergeCell ref="A13:B14"/>
    <mergeCell ref="A10:B10"/>
    <mergeCell ref="A11:B11"/>
    <mergeCell ref="A19:B19"/>
    <mergeCell ref="A20:B20"/>
    <mergeCell ref="A17:B17"/>
    <mergeCell ref="A18:B18"/>
    <mergeCell ref="A28:B28"/>
    <mergeCell ref="A29:B29"/>
    <mergeCell ref="K4:N4"/>
    <mergeCell ref="K13:N13"/>
    <mergeCell ref="K22:N22"/>
    <mergeCell ref="A26:B26"/>
    <mergeCell ref="A27:B27"/>
    <mergeCell ref="A24:B24"/>
    <mergeCell ref="A25:B25"/>
    <mergeCell ref="A22:B23"/>
    <mergeCell ref="A35:B35"/>
    <mergeCell ref="A36:B36"/>
    <mergeCell ref="A37:B37"/>
    <mergeCell ref="A31:B32"/>
    <mergeCell ref="A33:B33"/>
    <mergeCell ref="A38:B38"/>
    <mergeCell ref="C4:F4"/>
    <mergeCell ref="G4:J4"/>
    <mergeCell ref="C13:F13"/>
    <mergeCell ref="G13:J13"/>
    <mergeCell ref="G22:J22"/>
    <mergeCell ref="C22:F22"/>
    <mergeCell ref="C31:F31"/>
    <mergeCell ref="G31:J31"/>
    <mergeCell ref="A34:B34"/>
  </mergeCells>
  <printOptions horizontalCentered="1" verticalCentered="1"/>
  <pageMargins left="0" right="0" top="0" bottom="0" header="0.5118110236220472" footer="0.11811023622047245"/>
  <pageSetup firstPageNumber="13" useFirstPageNumber="1" horizontalDpi="600" verticalDpi="600" orientation="landscape" paperSize="9" scale="9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3"/>
  <sheetViews>
    <sheetView showGridLines="0" workbookViewId="0" topLeftCell="A1">
      <pane xSplit="2" ySplit="2" topLeftCell="C3" activePane="bottomRight" state="frozen"/>
      <selection pane="topLeft" activeCell="A1" sqref="L1:N1"/>
      <selection pane="topRight" activeCell="A1" sqref="L1:N1"/>
      <selection pane="bottomLeft" activeCell="A1" sqref="L1:N1"/>
      <selection pane="bottomRight" activeCell="L13" sqref="L13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5" width="8.421875" style="0" customWidth="1"/>
    <col min="6" max="6" width="8.421875" style="9" customWidth="1"/>
    <col min="7" max="14" width="8.421875" style="0" customWidth="1"/>
  </cols>
  <sheetData>
    <row r="1" spans="1:14" ht="21" customHeight="1">
      <c r="A1" s="114" t="s">
        <v>1668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>
      <c r="A2" s="14" t="s">
        <v>551</v>
      </c>
      <c r="B2" s="133" t="s">
        <v>632</v>
      </c>
      <c r="C2" s="113"/>
      <c r="D2" s="113"/>
      <c r="E2" s="113"/>
      <c r="F2" s="113"/>
      <c r="G2" s="113"/>
      <c r="H2" s="113"/>
      <c r="I2" s="113"/>
      <c r="J2" s="10"/>
      <c r="K2" s="1"/>
      <c r="L2" s="1"/>
      <c r="M2" s="2"/>
      <c r="N2" s="4"/>
    </row>
    <row r="3" spans="1:14" ht="17.25" customHeight="1" thickBot="1">
      <c r="A3" s="3"/>
      <c r="B3" s="3"/>
      <c r="C3" s="3"/>
      <c r="D3" s="3"/>
      <c r="E3" s="3"/>
      <c r="F3" s="7"/>
      <c r="G3" s="3"/>
      <c r="H3" s="3"/>
      <c r="I3" s="3"/>
      <c r="J3" s="3"/>
      <c r="K3" s="3"/>
      <c r="L3" s="3"/>
      <c r="M3" s="82" t="s">
        <v>556</v>
      </c>
      <c r="N3" s="4"/>
    </row>
    <row r="4" spans="1:14" ht="13.5" customHeight="1">
      <c r="A4" s="101" t="s">
        <v>1669</v>
      </c>
      <c r="B4" s="102"/>
      <c r="C4" s="90" t="s">
        <v>1670</v>
      </c>
      <c r="D4" s="91"/>
      <c r="E4" s="91"/>
      <c r="F4" s="92"/>
      <c r="G4" s="90" t="s">
        <v>1671</v>
      </c>
      <c r="H4" s="91"/>
      <c r="I4" s="91"/>
      <c r="J4" s="92"/>
      <c r="K4" s="90" t="s">
        <v>1672</v>
      </c>
      <c r="L4" s="91"/>
      <c r="M4" s="91"/>
      <c r="N4" s="92"/>
    </row>
    <row r="5" spans="1:14" ht="22.5" customHeight="1" thickBot="1">
      <c r="A5" s="103"/>
      <c r="B5" s="104"/>
      <c r="C5" s="34" t="s">
        <v>1673</v>
      </c>
      <c r="D5" s="17" t="s">
        <v>1674</v>
      </c>
      <c r="E5" s="17" t="s">
        <v>1675</v>
      </c>
      <c r="F5" s="20" t="s">
        <v>1667</v>
      </c>
      <c r="G5" s="34" t="s">
        <v>1673</v>
      </c>
      <c r="H5" s="17" t="s">
        <v>1674</v>
      </c>
      <c r="I5" s="17" t="s">
        <v>1675</v>
      </c>
      <c r="J5" s="20" t="s">
        <v>1667</v>
      </c>
      <c r="K5" s="34" t="s">
        <v>1673</v>
      </c>
      <c r="L5" s="17" t="s">
        <v>1674</v>
      </c>
      <c r="M5" s="17" t="s">
        <v>1675</v>
      </c>
      <c r="N5" s="20" t="s">
        <v>1667</v>
      </c>
    </row>
    <row r="6" spans="1:14" ht="13.5" thickBot="1">
      <c r="A6" s="93" t="s">
        <v>1322</v>
      </c>
      <c r="B6" s="94"/>
      <c r="C6" s="35" t="s">
        <v>1751</v>
      </c>
      <c r="D6" s="22" t="s">
        <v>1761</v>
      </c>
      <c r="E6" s="22" t="s">
        <v>1762</v>
      </c>
      <c r="F6" s="24">
        <f>IF(D6=0,"0,00",(E6/D6)*100)</f>
        <v>93.64442050629192</v>
      </c>
      <c r="G6" s="35" t="s">
        <v>1763</v>
      </c>
      <c r="H6" s="22" t="s">
        <v>1764</v>
      </c>
      <c r="I6" s="22" t="s">
        <v>1765</v>
      </c>
      <c r="J6" s="24">
        <f>IF(H6=0,"0,00",(I6/H6)*100)</f>
        <v>93.73741342895035</v>
      </c>
      <c r="K6" s="35" t="s">
        <v>1768</v>
      </c>
      <c r="L6" s="22" t="s">
        <v>1769</v>
      </c>
      <c r="M6" s="22" t="s">
        <v>1746</v>
      </c>
      <c r="N6" s="24">
        <f>IF(L6=0,"0,00",(M6/L6)*100)</f>
        <v>64.0625</v>
      </c>
    </row>
    <row r="7" spans="1:14" ht="13.5" thickBot="1">
      <c r="A7" s="129" t="s">
        <v>1323</v>
      </c>
      <c r="B7" s="130"/>
      <c r="C7" s="77" t="s">
        <v>1751</v>
      </c>
      <c r="D7" s="75" t="s">
        <v>1761</v>
      </c>
      <c r="E7" s="75" t="s">
        <v>1762</v>
      </c>
      <c r="F7" s="76">
        <f>IF(D7=0,"0,00",(E7/D7)*100)</f>
        <v>93.64442050629192</v>
      </c>
      <c r="G7" s="77" t="s">
        <v>1763</v>
      </c>
      <c r="H7" s="75" t="s">
        <v>1764</v>
      </c>
      <c r="I7" s="75" t="s">
        <v>1765</v>
      </c>
      <c r="J7" s="76">
        <f>IF(H7=0,"0,00",(I7/H7)*100)</f>
        <v>93.73741342895035</v>
      </c>
      <c r="K7" s="77" t="s">
        <v>1768</v>
      </c>
      <c r="L7" s="75" t="s">
        <v>1769</v>
      </c>
      <c r="M7" s="75" t="s">
        <v>1746</v>
      </c>
      <c r="N7" s="76">
        <f>IF(L7=0,"0,00",(M7/L7)*100)</f>
        <v>64.0625</v>
      </c>
    </row>
    <row r="8" spans="1:14" ht="21" customHeight="1" thickBot="1">
      <c r="A8" s="3"/>
      <c r="B8" s="3"/>
      <c r="C8" s="3"/>
      <c r="D8" s="3"/>
      <c r="E8" s="3"/>
      <c r="F8" s="7"/>
      <c r="G8" s="3"/>
      <c r="H8" s="3"/>
      <c r="I8" s="3"/>
      <c r="J8" s="3"/>
      <c r="K8" s="3"/>
      <c r="L8" s="3"/>
      <c r="M8" s="4"/>
      <c r="N8" s="4"/>
    </row>
    <row r="9" spans="1:14" ht="23.25" customHeight="1">
      <c r="A9" s="101" t="s">
        <v>1805</v>
      </c>
      <c r="B9" s="102"/>
      <c r="C9" s="90" t="s">
        <v>1806</v>
      </c>
      <c r="D9" s="91"/>
      <c r="E9" s="91"/>
      <c r="F9" s="92"/>
      <c r="G9" s="90" t="s">
        <v>1666</v>
      </c>
      <c r="H9" s="91"/>
      <c r="I9" s="91"/>
      <c r="J9" s="92"/>
      <c r="K9" s="90" t="s">
        <v>1807</v>
      </c>
      <c r="L9" s="91"/>
      <c r="M9" s="91"/>
      <c r="N9" s="92"/>
    </row>
    <row r="10" spans="1:14" ht="22.5" customHeight="1" thickBot="1">
      <c r="A10" s="103"/>
      <c r="B10" s="104"/>
      <c r="C10" s="34" t="s">
        <v>1673</v>
      </c>
      <c r="D10" s="17" t="s">
        <v>1674</v>
      </c>
      <c r="E10" s="17" t="s">
        <v>1675</v>
      </c>
      <c r="F10" s="20" t="s">
        <v>1667</v>
      </c>
      <c r="G10" s="34" t="s">
        <v>1673</v>
      </c>
      <c r="H10" s="17" t="s">
        <v>1674</v>
      </c>
      <c r="I10" s="17" t="s">
        <v>1675</v>
      </c>
      <c r="J10" s="20" t="s">
        <v>1667</v>
      </c>
      <c r="K10" s="34" t="s">
        <v>1673</v>
      </c>
      <c r="L10" s="17" t="s">
        <v>1674</v>
      </c>
      <c r="M10" s="17" t="s">
        <v>1675</v>
      </c>
      <c r="N10" s="20" t="s">
        <v>1667</v>
      </c>
    </row>
    <row r="11" spans="1:14" ht="12.75" customHeight="1" thickBot="1">
      <c r="A11" s="93" t="s">
        <v>1322</v>
      </c>
      <c r="B11" s="94"/>
      <c r="C11" s="35" t="s">
        <v>1880</v>
      </c>
      <c r="D11" s="22" t="s">
        <v>1881</v>
      </c>
      <c r="E11" s="22" t="s">
        <v>1882</v>
      </c>
      <c r="F11" s="24">
        <f>IF(D11=0,"0,00",(E11/D11)*100)</f>
        <v>67.93053545586108</v>
      </c>
      <c r="G11" s="35" t="s">
        <v>1883</v>
      </c>
      <c r="H11" s="22" t="s">
        <v>1884</v>
      </c>
      <c r="I11" s="22" t="s">
        <v>1885</v>
      </c>
      <c r="J11" s="24">
        <f>IF(H11=0,"0,00",(I11/H11)*100)</f>
        <v>103.36503291880031</v>
      </c>
      <c r="K11" s="35" t="s">
        <v>1886</v>
      </c>
      <c r="L11" s="22" t="s">
        <v>1887</v>
      </c>
      <c r="M11" s="22" t="s">
        <v>1888</v>
      </c>
      <c r="N11" s="24">
        <f>IF(L11=0,"0,00",(M11/L11)*100)</f>
        <v>93.08014596567104</v>
      </c>
    </row>
    <row r="12" spans="1:14" ht="13.5" thickBot="1">
      <c r="A12" s="129" t="s">
        <v>1323</v>
      </c>
      <c r="B12" s="130"/>
      <c r="C12" s="77" t="s">
        <v>1880</v>
      </c>
      <c r="D12" s="75" t="s">
        <v>1881</v>
      </c>
      <c r="E12" s="75" t="s">
        <v>1882</v>
      </c>
      <c r="F12" s="76">
        <f>IF(D12=0,"0,00",(E12/D12)*100)</f>
        <v>67.93053545586108</v>
      </c>
      <c r="G12" s="77" t="s">
        <v>1883</v>
      </c>
      <c r="H12" s="75" t="s">
        <v>1884</v>
      </c>
      <c r="I12" s="75" t="s">
        <v>1885</v>
      </c>
      <c r="J12" s="76">
        <f>IF(H12=0,"0,00",(I12/H12)*100)</f>
        <v>103.36503291880031</v>
      </c>
      <c r="K12" s="77" t="s">
        <v>1886</v>
      </c>
      <c r="L12" s="75" t="s">
        <v>1887</v>
      </c>
      <c r="M12" s="75" t="s">
        <v>1888</v>
      </c>
      <c r="N12" s="76">
        <f>IF(L12=0,"0,00",(M12/L12)*100)</f>
        <v>93.08014596567104</v>
      </c>
    </row>
    <row r="13" spans="1:14" ht="21" customHeight="1" thickBot="1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3"/>
      <c r="M13" s="4"/>
      <c r="N13" s="4"/>
    </row>
    <row r="14" spans="1:14" ht="13.5" customHeight="1">
      <c r="A14" s="101" t="s">
        <v>1919</v>
      </c>
      <c r="B14" s="102"/>
      <c r="C14" s="90" t="s">
        <v>1920</v>
      </c>
      <c r="D14" s="91"/>
      <c r="E14" s="91"/>
      <c r="F14" s="92"/>
      <c r="G14" s="90" t="s">
        <v>1921</v>
      </c>
      <c r="H14" s="91"/>
      <c r="I14" s="91"/>
      <c r="J14" s="92"/>
      <c r="K14" s="90" t="s">
        <v>1922</v>
      </c>
      <c r="L14" s="91"/>
      <c r="M14" s="91"/>
      <c r="N14" s="92"/>
    </row>
    <row r="15" spans="1:14" ht="22.5" customHeight="1" thickBot="1">
      <c r="A15" s="103"/>
      <c r="B15" s="104"/>
      <c r="C15" s="34" t="s">
        <v>1673</v>
      </c>
      <c r="D15" s="17" t="s">
        <v>1674</v>
      </c>
      <c r="E15" s="17" t="s">
        <v>1675</v>
      </c>
      <c r="F15" s="20" t="s">
        <v>1667</v>
      </c>
      <c r="G15" s="34" t="s">
        <v>1673</v>
      </c>
      <c r="H15" s="17" t="s">
        <v>1674</v>
      </c>
      <c r="I15" s="17" t="s">
        <v>1675</v>
      </c>
      <c r="J15" s="20" t="s">
        <v>1667</v>
      </c>
      <c r="K15" s="34" t="s">
        <v>1673</v>
      </c>
      <c r="L15" s="17" t="s">
        <v>1674</v>
      </c>
      <c r="M15" s="17" t="s">
        <v>1675</v>
      </c>
      <c r="N15" s="20" t="s">
        <v>1667</v>
      </c>
    </row>
    <row r="16" spans="1:14" ht="13.5" thickBot="1">
      <c r="A16" s="93" t="s">
        <v>1322</v>
      </c>
      <c r="B16" s="94"/>
      <c r="C16" s="35" t="s">
        <v>2001</v>
      </c>
      <c r="D16" s="22" t="s">
        <v>2002</v>
      </c>
      <c r="E16" s="22" t="s">
        <v>2003</v>
      </c>
      <c r="F16" s="24">
        <f>IF(D16=0,"0,00",(E16/D16)*100)</f>
        <v>86.24822262847857</v>
      </c>
      <c r="G16" s="35" t="s">
        <v>2004</v>
      </c>
      <c r="H16" s="22" t="s">
        <v>2005</v>
      </c>
      <c r="I16" s="22" t="s">
        <v>2006</v>
      </c>
      <c r="J16" s="24">
        <f>IF(H16=0,"0,00",(I16/H16)*100)</f>
        <v>114.93212669683257</v>
      </c>
      <c r="K16" s="35" t="s">
        <v>2008</v>
      </c>
      <c r="L16" s="22" t="s">
        <v>2009</v>
      </c>
      <c r="M16" s="22" t="s">
        <v>2010</v>
      </c>
      <c r="N16" s="24">
        <f>IF(L16=0,"0,00",(M16/L16)*100)</f>
        <v>35.88516746411483</v>
      </c>
    </row>
    <row r="17" spans="1:14" ht="13.5" thickBot="1">
      <c r="A17" s="129" t="s">
        <v>1323</v>
      </c>
      <c r="B17" s="130"/>
      <c r="C17" s="77" t="s">
        <v>2001</v>
      </c>
      <c r="D17" s="75" t="s">
        <v>2002</v>
      </c>
      <c r="E17" s="75" t="s">
        <v>2003</v>
      </c>
      <c r="F17" s="76">
        <f>IF(D17=0,"0,00",(E17/D17)*100)</f>
        <v>86.24822262847857</v>
      </c>
      <c r="G17" s="77" t="s">
        <v>2004</v>
      </c>
      <c r="H17" s="75" t="s">
        <v>2005</v>
      </c>
      <c r="I17" s="75" t="s">
        <v>2006</v>
      </c>
      <c r="J17" s="76">
        <f>IF(H17=0,"0,00",(I17/H17)*100)</f>
        <v>114.93212669683257</v>
      </c>
      <c r="K17" s="77" t="s">
        <v>2008</v>
      </c>
      <c r="L17" s="75" t="s">
        <v>2009</v>
      </c>
      <c r="M17" s="75" t="s">
        <v>2010</v>
      </c>
      <c r="N17" s="76">
        <f>IF(L17=0,"0,00",(M17/L17)*100)</f>
        <v>35.88516746411483</v>
      </c>
    </row>
    <row r="18" spans="1:14" ht="21" customHeight="1" thickBot="1">
      <c r="A18" s="3"/>
      <c r="B18" s="3"/>
      <c r="C18" s="3"/>
      <c r="D18" s="3"/>
      <c r="E18" s="3"/>
      <c r="F18" s="7"/>
      <c r="G18" s="3"/>
      <c r="H18" s="3"/>
      <c r="I18" s="3"/>
      <c r="J18" s="3"/>
      <c r="K18" s="3"/>
      <c r="L18" s="3"/>
      <c r="M18" s="4"/>
      <c r="N18" s="4"/>
    </row>
    <row r="19" spans="1:14" ht="13.5" customHeight="1">
      <c r="A19" s="97"/>
      <c r="B19" s="98"/>
      <c r="C19" s="90" t="s">
        <v>2051</v>
      </c>
      <c r="D19" s="91"/>
      <c r="E19" s="91"/>
      <c r="F19" s="92"/>
      <c r="G19" s="90" t="s">
        <v>2052</v>
      </c>
      <c r="H19" s="91"/>
      <c r="I19" s="91"/>
      <c r="J19" s="92"/>
      <c r="K19" s="3"/>
      <c r="L19" s="3"/>
      <c r="M19" s="4"/>
      <c r="N19" s="4"/>
    </row>
    <row r="20" spans="1:14" ht="34.5" thickBot="1">
      <c r="A20" s="99"/>
      <c r="B20" s="100"/>
      <c r="C20" s="34" t="s">
        <v>1673</v>
      </c>
      <c r="D20" s="17" t="s">
        <v>1674</v>
      </c>
      <c r="E20" s="17" t="s">
        <v>1675</v>
      </c>
      <c r="F20" s="20" t="s">
        <v>1667</v>
      </c>
      <c r="G20" s="34" t="s">
        <v>1673</v>
      </c>
      <c r="H20" s="17" t="s">
        <v>1674</v>
      </c>
      <c r="I20" s="17" t="s">
        <v>1675</v>
      </c>
      <c r="J20" s="20" t="s">
        <v>1667</v>
      </c>
      <c r="K20" s="3"/>
      <c r="L20" s="3"/>
      <c r="M20" s="4"/>
      <c r="N20" s="4"/>
    </row>
    <row r="21" spans="1:14" ht="21.75" customHeight="1" thickBot="1">
      <c r="A21" s="93" t="s">
        <v>1322</v>
      </c>
      <c r="B21" s="94"/>
      <c r="C21" s="35" t="s">
        <v>2103</v>
      </c>
      <c r="D21" s="22" t="s">
        <v>2104</v>
      </c>
      <c r="E21" s="22" t="s">
        <v>2105</v>
      </c>
      <c r="F21" s="24">
        <f>IF(D21=0,"0,00",(E21/D21)*100)</f>
        <v>95.99338590689392</v>
      </c>
      <c r="G21" s="35" t="s">
        <v>2107</v>
      </c>
      <c r="H21" s="22" t="s">
        <v>2108</v>
      </c>
      <c r="I21" s="22" t="s">
        <v>2109</v>
      </c>
      <c r="J21" s="24">
        <f>IF(H21=0,"0,00",(I21/H21)*100)</f>
        <v>83.04597701149426</v>
      </c>
      <c r="K21" s="3"/>
      <c r="L21" s="3"/>
      <c r="M21" s="4"/>
      <c r="N21" s="4"/>
    </row>
    <row r="22" spans="1:14" ht="13.5" thickBot="1">
      <c r="A22" s="129" t="s">
        <v>1323</v>
      </c>
      <c r="B22" s="130"/>
      <c r="C22" s="77" t="s">
        <v>2103</v>
      </c>
      <c r="D22" s="75" t="s">
        <v>2104</v>
      </c>
      <c r="E22" s="75" t="s">
        <v>2105</v>
      </c>
      <c r="F22" s="76">
        <f>IF(D22=0,"0,00",(E22/D22)*100)</f>
        <v>95.99338590689392</v>
      </c>
      <c r="G22" s="77" t="s">
        <v>2107</v>
      </c>
      <c r="H22" s="75" t="s">
        <v>2108</v>
      </c>
      <c r="I22" s="75" t="s">
        <v>2109</v>
      </c>
      <c r="J22" s="76">
        <f>IF(H22=0,"0,00",(I22/H22)*100)</f>
        <v>83.04597701149426</v>
      </c>
      <c r="K22" s="3"/>
      <c r="L22" s="3"/>
      <c r="M22" s="4"/>
      <c r="N22" s="4"/>
    </row>
    <row r="23" spans="1:14" ht="105.75" customHeight="1">
      <c r="A23" s="5"/>
      <c r="B23" s="5"/>
      <c r="C23" s="5"/>
      <c r="D23" s="5"/>
      <c r="E23" s="5"/>
      <c r="F23" s="8"/>
      <c r="G23" s="5"/>
      <c r="H23" s="5"/>
      <c r="I23" s="5"/>
      <c r="J23" s="5"/>
      <c r="K23" s="5"/>
      <c r="L23" s="5"/>
      <c r="M23" s="5"/>
      <c r="N23" s="6"/>
    </row>
  </sheetData>
  <sheetProtection sheet="1" objects="1" scenarios="1"/>
  <mergeCells count="25">
    <mergeCell ref="A1:N1"/>
    <mergeCell ref="A6:B6"/>
    <mergeCell ref="A7:B7"/>
    <mergeCell ref="B2:I2"/>
    <mergeCell ref="A4:B5"/>
    <mergeCell ref="A19:B20"/>
    <mergeCell ref="C9:F9"/>
    <mergeCell ref="C14:F14"/>
    <mergeCell ref="C19:F19"/>
    <mergeCell ref="A16:B16"/>
    <mergeCell ref="A17:B17"/>
    <mergeCell ref="A14:B15"/>
    <mergeCell ref="A11:B11"/>
    <mergeCell ref="A12:B12"/>
    <mergeCell ref="A9:B10"/>
    <mergeCell ref="A21:B21"/>
    <mergeCell ref="A22:B22"/>
    <mergeCell ref="K4:N4"/>
    <mergeCell ref="K9:N9"/>
    <mergeCell ref="K14:N14"/>
    <mergeCell ref="G19:J19"/>
    <mergeCell ref="G4:J4"/>
    <mergeCell ref="G9:J9"/>
    <mergeCell ref="G14:J14"/>
    <mergeCell ref="C4:F4"/>
  </mergeCells>
  <printOptions horizontalCentered="1" verticalCentered="1"/>
  <pageMargins left="0" right="0" top="0" bottom="0" header="0.5118110236220472" footer="0.5118110236220472"/>
  <pageSetup firstPageNumber="14" useFirstPageNumber="1" horizontalDpi="600" verticalDpi="600"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chrastova</cp:lastModifiedBy>
  <cp:lastPrinted>2008-03-11T12:47:34Z</cp:lastPrinted>
  <dcterms:created xsi:type="dcterms:W3CDTF">2008-03-10T13:30:41Z</dcterms:created>
  <dcterms:modified xsi:type="dcterms:W3CDTF">2008-03-13T07:29:27Z</dcterms:modified>
  <cp:category/>
  <cp:version/>
  <cp:contentType/>
  <cp:contentStatus/>
</cp:coreProperties>
</file>