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1340" windowHeight="6840" activeTab="0"/>
  </bookViews>
  <sheets>
    <sheet name="RK-08-2008-47, př.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<sst xmlns="http://schemas.openxmlformats.org/spreadsheetml/2006/main" count="28" uniqueCount="23">
  <si>
    <t>Název organizace</t>
  </si>
  <si>
    <t>Domov důchodců Velký Újezd, příspěvková organizace</t>
  </si>
  <si>
    <t>Psychocentrum - manželská a rodinná poradna kraje Vysočina, příspěvková organizace</t>
  </si>
  <si>
    <t>Ústav sociální péče Jinošov, příspěvková organizace</t>
  </si>
  <si>
    <t>Ústav sociální péče Křižanov, příspěvková organizace</t>
  </si>
  <si>
    <t>Ústav sociální péče Nové Syrovice, příspěvková organizace</t>
  </si>
  <si>
    <t>Ústav sociální péče pro dospělé Věž, příspěvková organizace</t>
  </si>
  <si>
    <t>Domov pro seniory Třebíč, Koutkova - Kubešova, příspěvková organizace</t>
  </si>
  <si>
    <t>10.den v měsíci</t>
  </si>
  <si>
    <t>11. den v měsíci</t>
  </si>
  <si>
    <t>10. den v měsíci</t>
  </si>
  <si>
    <t>Domov pro seniory Náměšť nad Oslavou, příspěvková organizace</t>
  </si>
  <si>
    <t>Domov pro seniory Třebíč - Manž. Curieových, příspěvková organizace</t>
  </si>
  <si>
    <t>12. den v měsíci</t>
  </si>
  <si>
    <t>Osobní náklady</t>
  </si>
  <si>
    <t>Celkem</t>
  </si>
  <si>
    <t>/ v tis. Kč/</t>
  </si>
  <si>
    <t>Termín</t>
  </si>
  <si>
    <t>Přehled o měsíční potřebě finančního krytí osobních nákladů včetně povinných odvodů v roce 2008</t>
  </si>
  <si>
    <t>Počet stran: 1</t>
  </si>
  <si>
    <t>1/12 (s maximální hranicí 2 mil. Kč)</t>
  </si>
  <si>
    <t>/s výplatním termínem do 13.dne měsíce; pouze příspěvkové organizace, které potřebují výpomoc zřizovatele/</t>
  </si>
  <si>
    <t>RK-08-2008-47,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</si>
</sst>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"/>
    <numFmt numFmtId="166" formatCode="#,##0.0000"/>
    <numFmt numFmtId="167" formatCode="0.0"/>
    <numFmt numFmtId="168" formatCode="000\ 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0" borderId="5" xfId="0" applyFon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49" fontId="1" fillId="2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 quotePrefix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 quotePrefix="1">
      <alignment wrapText="1"/>
    </xf>
    <xf numFmtId="0" fontId="1" fillId="2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1" fillId="2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palan\Local%20Settings\Temporary%20Internet%20Files\OLK5C\fin.%20pl&#225;n%202008\fin.%20pl&#225;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. plán 2008"/>
      <sheetName val="mzda, počet zaměstnanců"/>
      <sheetName val="mzda"/>
      <sheetName val="DÚSP Černovice"/>
      <sheetName val="ÚSP Zboží"/>
      <sheetName val="USP Ledeč nad Sázavou"/>
      <sheetName val="ÚSP Lidmaň"/>
      <sheetName val="ÚSP Věž"/>
      <sheetName val="ÚSP Těchobuz"/>
      <sheetName val="ÚSP Jinošov"/>
      <sheetName val="ÚSP Nové Syrovice"/>
      <sheetName val="DD M.Curierových"/>
      <sheetName val="DD Třebíč Koutkova"/>
      <sheetName val="DD Náměšť nad Os"/>
      <sheetName val="DD Velký Újezd"/>
      <sheetName val="Psych.Jihl."/>
      <sheetName val="ÚSP Křižanov"/>
      <sheetName val="DD Mitrov"/>
      <sheetName val="DD Velké Meziříčí"/>
      <sheetName val="DD Havlíčkův Brod"/>
      <sheetName val="DD Humpolec"/>
      <sheetName val="DD Proseč u Pošné"/>
      <sheetName val="DD Onšov"/>
      <sheetName val="DD Proseč Obořiště"/>
      <sheetName val="DD Ždírec"/>
    </sheetNames>
    <sheetDataSet>
      <sheetData sheetId="7">
        <row r="28">
          <cell r="L28">
            <v>12976</v>
          </cell>
        </row>
      </sheetData>
      <sheetData sheetId="9">
        <row r="28">
          <cell r="L28">
            <v>12522</v>
          </cell>
        </row>
      </sheetData>
      <sheetData sheetId="10">
        <row r="28">
          <cell r="L28">
            <v>16700</v>
          </cell>
        </row>
      </sheetData>
      <sheetData sheetId="11">
        <row r="28">
          <cell r="L28">
            <v>27023</v>
          </cell>
        </row>
      </sheetData>
      <sheetData sheetId="12">
        <row r="28">
          <cell r="L28">
            <v>25339</v>
          </cell>
        </row>
      </sheetData>
      <sheetData sheetId="13">
        <row r="28">
          <cell r="L28">
            <v>12850</v>
          </cell>
        </row>
      </sheetData>
      <sheetData sheetId="14">
        <row r="28">
          <cell r="L28">
            <v>16933</v>
          </cell>
        </row>
      </sheetData>
      <sheetData sheetId="15">
        <row r="28">
          <cell r="L28">
            <v>6238</v>
          </cell>
        </row>
      </sheetData>
      <sheetData sheetId="16">
        <row r="28">
          <cell r="L28">
            <v>25965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64.00390625" style="1" customWidth="1"/>
    <col min="2" max="2" width="15.875" style="1" customWidth="1"/>
    <col min="3" max="3" width="17.625" style="1" customWidth="1"/>
    <col min="4" max="4" width="12.00390625" style="1" customWidth="1"/>
    <col min="5" max="16384" width="9.125" style="1" customWidth="1"/>
  </cols>
  <sheetData>
    <row r="1" ht="12.75">
      <c r="C1" s="23" t="s">
        <v>22</v>
      </c>
    </row>
    <row r="2" ht="12.75">
      <c r="C2" s="23" t="s">
        <v>19</v>
      </c>
    </row>
    <row r="3" ht="12.75">
      <c r="A3" s="21" t="s">
        <v>18</v>
      </c>
    </row>
    <row r="4" ht="12.75">
      <c r="A4" s="1" t="s">
        <v>21</v>
      </c>
    </row>
    <row r="5" ht="13.5" thickBot="1">
      <c r="D5" s="8" t="s">
        <v>16</v>
      </c>
    </row>
    <row r="6" spans="1:5" ht="61.5" customHeight="1" thickBot="1">
      <c r="A6" s="14" t="s">
        <v>0</v>
      </c>
      <c r="B6" s="20" t="s">
        <v>17</v>
      </c>
      <c r="C6" s="16" t="s">
        <v>14</v>
      </c>
      <c r="D6" s="22" t="s">
        <v>20</v>
      </c>
      <c r="E6" s="3"/>
    </row>
    <row r="7" spans="1:4" ht="18" customHeight="1" thickTop="1">
      <c r="A7" s="17" t="s">
        <v>11</v>
      </c>
      <c r="B7" s="6" t="s">
        <v>8</v>
      </c>
      <c r="C7" s="4">
        <f>'[1]DD Náměšť nad Os'!$L$28</f>
        <v>12850</v>
      </c>
      <c r="D7" s="5">
        <f aca="true" t="shared" si="0" ref="D7:D15">C7/12</f>
        <v>1070.8333333333333</v>
      </c>
    </row>
    <row r="8" spans="1:4" ht="18" customHeight="1">
      <c r="A8" s="18" t="s">
        <v>7</v>
      </c>
      <c r="B8" s="7" t="s">
        <v>10</v>
      </c>
      <c r="C8" s="4">
        <f>'[1]DD Třebíč Koutkova'!$L$28</f>
        <v>25339</v>
      </c>
      <c r="D8" s="5">
        <v>2000</v>
      </c>
    </row>
    <row r="9" spans="1:4" ht="18" customHeight="1">
      <c r="A9" s="17" t="s">
        <v>12</v>
      </c>
      <c r="B9" s="7" t="s">
        <v>9</v>
      </c>
      <c r="C9" s="4">
        <f>'[1]DD M.Curierových'!$L$28</f>
        <v>27023</v>
      </c>
      <c r="D9" s="5">
        <v>2000</v>
      </c>
    </row>
    <row r="10" spans="1:4" ht="18" customHeight="1">
      <c r="A10" s="17" t="s">
        <v>1</v>
      </c>
      <c r="B10" s="7" t="s">
        <v>10</v>
      </c>
      <c r="C10" s="4">
        <f>'[1]DD Velký Újezd'!$L$28</f>
        <v>16933</v>
      </c>
      <c r="D10" s="5">
        <f t="shared" si="0"/>
        <v>1411.0833333333333</v>
      </c>
    </row>
    <row r="11" spans="1:4" ht="18" customHeight="1">
      <c r="A11" s="17" t="s">
        <v>3</v>
      </c>
      <c r="B11" s="7" t="s">
        <v>10</v>
      </c>
      <c r="C11" s="4">
        <f>'[1]ÚSP Jinošov'!$L$28</f>
        <v>12522</v>
      </c>
      <c r="D11" s="5">
        <f t="shared" si="0"/>
        <v>1043.5</v>
      </c>
    </row>
    <row r="12" spans="1:4" ht="18" customHeight="1">
      <c r="A12" s="17" t="s">
        <v>4</v>
      </c>
      <c r="B12" s="7" t="s">
        <v>9</v>
      </c>
      <c r="C12" s="4">
        <f>'[1]ÚSP Křižanov'!$L$28</f>
        <v>25965</v>
      </c>
      <c r="D12" s="5">
        <v>2000</v>
      </c>
    </row>
    <row r="13" spans="1:4" ht="18" customHeight="1">
      <c r="A13" s="17" t="s">
        <v>5</v>
      </c>
      <c r="B13" s="7" t="s">
        <v>13</v>
      </c>
      <c r="C13" s="4">
        <f>'[1]ÚSP Nové Syrovice'!$L$28</f>
        <v>16700</v>
      </c>
      <c r="D13" s="5">
        <f t="shared" si="0"/>
        <v>1391.6666666666667</v>
      </c>
    </row>
    <row r="14" spans="1:4" ht="18" customHeight="1">
      <c r="A14" s="17" t="s">
        <v>6</v>
      </c>
      <c r="B14" s="7" t="s">
        <v>13</v>
      </c>
      <c r="C14" s="4">
        <f>'[1]ÚSP Věž'!$L$28</f>
        <v>12976</v>
      </c>
      <c r="D14" s="5">
        <f t="shared" si="0"/>
        <v>1081.3333333333333</v>
      </c>
    </row>
    <row r="15" spans="1:4" s="2" customFormat="1" ht="27" customHeight="1" thickBot="1">
      <c r="A15" s="19" t="s">
        <v>2</v>
      </c>
      <c r="B15" s="10" t="s">
        <v>13</v>
      </c>
      <c r="C15" s="11">
        <f>'[1]Psych.Jihl.'!$L$28</f>
        <v>6238</v>
      </c>
      <c r="D15" s="12">
        <f t="shared" si="0"/>
        <v>519.8333333333334</v>
      </c>
    </row>
    <row r="16" spans="1:4" ht="18" customHeight="1" thickBot="1" thickTop="1">
      <c r="A16" s="15" t="s">
        <v>15</v>
      </c>
      <c r="B16" s="9"/>
      <c r="C16" s="13">
        <f>SUM(C7:C15)</f>
        <v>156546</v>
      </c>
      <c r="D16" s="13">
        <f>SUM(D7:D15)</f>
        <v>12518.25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policarova</dc:creator>
  <cp:keywords/>
  <dc:description/>
  <cp:lastModifiedBy>chrastova</cp:lastModifiedBy>
  <cp:lastPrinted>2008-03-05T16:37:49Z</cp:lastPrinted>
  <dcterms:created xsi:type="dcterms:W3CDTF">2003-01-06T14:50:50Z</dcterms:created>
  <dcterms:modified xsi:type="dcterms:W3CDTF">2008-03-06T10:22:33Z</dcterms:modified>
  <cp:category/>
  <cp:version/>
  <cp:contentType/>
  <cp:contentStatus/>
</cp:coreProperties>
</file>