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30" windowHeight="5115" activeTab="0"/>
  </bookViews>
  <sheets>
    <sheet name="RK-08-2008-14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<sst xmlns="http://schemas.openxmlformats.org/spreadsheetml/2006/main" count="49" uniqueCount="18">
  <si>
    <t>NE Havlíčkův Brod</t>
  </si>
  <si>
    <t>NE Jihlava</t>
  </si>
  <si>
    <t>NE Nové Město na Mor.</t>
  </si>
  <si>
    <t>NE Pelhřimov</t>
  </si>
  <si>
    <t>NE Třebíč</t>
  </si>
  <si>
    <t>Pojištění odpovědnosti za škody za období 5 let se spoluúčastní ve výši:</t>
  </si>
  <si>
    <t>Úspora na pojistném za pojištění odpov. za škody za období 1 roku při spoluúčasti ve výši:</t>
  </si>
  <si>
    <t>Úspora na pojistném za pojištění odpov. za škody za období 5 let při spoluúčasti ve výši:</t>
  </si>
  <si>
    <t>počet stran: 1</t>
  </si>
  <si>
    <t>x</t>
  </si>
  <si>
    <t>SUM pojistné za období 1 roku</t>
  </si>
  <si>
    <t>SUM pojistné za období 5 let</t>
  </si>
  <si>
    <t>SUM úspora na pojistném za období 1 roku</t>
  </si>
  <si>
    <t>SUM úspora na pojistném za období 5 let</t>
  </si>
  <si>
    <t>ZZS kraje Vysočina</t>
  </si>
  <si>
    <t>Pojištění odpovědnosti za škody za období 1 roku se spoluúčastí ve výši:</t>
  </si>
  <si>
    <t>Přehled plateb pojistného za pojištění odpovědnosti za škody dle výše spoluúčasti, jednotlivých nemocnic a ZZS kraje Vysočina za období 1 roku a 5 let pojištění včetně sumarizace</t>
  </si>
  <si>
    <t>RK-08-2008-14, př. 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</si>
</sst>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&quot;Kč&quot;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16" applyNumberFormat="1" applyBorder="1" applyAlignment="1">
      <alignment/>
    </xf>
    <xf numFmtId="174" fontId="0" fillId="0" borderId="0" xfId="16" applyNumberFormat="1" applyFont="1" applyBorder="1" applyAlignment="1">
      <alignment horizontal="center" vertical="center"/>
    </xf>
    <xf numFmtId="174" fontId="0" fillId="0" borderId="0" xfId="16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74" fontId="0" fillId="0" borderId="1" xfId="16" applyNumberFormat="1" applyFont="1" applyBorder="1" applyAlignment="1">
      <alignment/>
    </xf>
    <xf numFmtId="174" fontId="0" fillId="0" borderId="1" xfId="16" applyNumberFormat="1" applyFont="1" applyBorder="1" applyAlignment="1">
      <alignment horizontal="left"/>
    </xf>
    <xf numFmtId="174" fontId="0" fillId="0" borderId="1" xfId="16" applyNumberFormat="1" applyBorder="1" applyAlignment="1">
      <alignment/>
    </xf>
    <xf numFmtId="174" fontId="0" fillId="0" borderId="1" xfId="16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6" fontId="0" fillId="0" borderId="1" xfId="0" applyNumberFormat="1" applyFont="1" applyBorder="1" applyAlignment="1">
      <alignment/>
    </xf>
    <xf numFmtId="3" fontId="1" fillId="0" borderId="1" xfId="19" applyNumberFormat="1" applyFont="1" applyBorder="1" applyAlignment="1">
      <alignment horizontal="center" vertical="center" wrapText="1"/>
    </xf>
    <xf numFmtId="6" fontId="0" fillId="0" borderId="0" xfId="0" applyNumberFormat="1" applyBorder="1" applyAlignment="1">
      <alignment/>
    </xf>
    <xf numFmtId="6" fontId="0" fillId="0" borderId="1" xfId="0" applyNumberFormat="1" applyBorder="1" applyAlignment="1">
      <alignment/>
    </xf>
    <xf numFmtId="174" fontId="1" fillId="0" borderId="1" xfId="16" applyNumberFormat="1" applyFont="1" applyBorder="1" applyAlignment="1">
      <alignment horizontal="center" vertical="center" wrapText="1"/>
    </xf>
    <xf numFmtId="174" fontId="1" fillId="0" borderId="1" xfId="16" applyNumberFormat="1" applyFont="1" applyFill="1" applyBorder="1" applyAlignment="1">
      <alignment horizontal="center" vertical="center" wrapText="1"/>
    </xf>
    <xf numFmtId="174" fontId="0" fillId="0" borderId="1" xfId="16" applyNumberFormat="1" applyFont="1" applyBorder="1" applyAlignment="1">
      <alignment horizontal="center" vertical="center" wrapText="1"/>
    </xf>
    <xf numFmtId="180" fontId="0" fillId="0" borderId="1" xfId="19" applyNumberFormat="1" applyFont="1" applyBorder="1" applyAlignment="1">
      <alignment horizontal="center"/>
    </xf>
    <xf numFmtId="174" fontId="0" fillId="0" borderId="1" xfId="16" applyNumberFormat="1" applyFont="1" applyBorder="1" applyAlignment="1">
      <alignment horizontal="center"/>
    </xf>
    <xf numFmtId="174" fontId="0" fillId="0" borderId="1" xfId="16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19" applyNumberFormat="1" applyFont="1" applyBorder="1" applyAlignment="1">
      <alignment horizontal="center"/>
    </xf>
    <xf numFmtId="3" fontId="0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4" fontId="1" fillId="0" borderId="1" xfId="16" applyNumberFormat="1" applyFont="1" applyFill="1" applyBorder="1" applyAlignment="1">
      <alignment horizontal="center" vertical="center" wrapText="1"/>
    </xf>
    <xf numFmtId="174" fontId="0" fillId="0" borderId="1" xfId="16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25.375" style="1" customWidth="1"/>
    <col min="2" max="2" width="14.375" style="3" customWidth="1"/>
    <col min="3" max="3" width="14.875" style="3" customWidth="1"/>
    <col min="4" max="4" width="15.75390625" style="3" customWidth="1"/>
    <col min="5" max="5" width="15.375" style="3" customWidth="1"/>
    <col min="6" max="7" width="13.00390625" style="3" customWidth="1"/>
    <col min="8" max="8" width="28.25390625" style="1" customWidth="1"/>
    <col min="9" max="16384" width="9.125" style="1" customWidth="1"/>
  </cols>
  <sheetData>
    <row r="1" ht="12.75">
      <c r="H1" s="6" t="s">
        <v>17</v>
      </c>
    </row>
    <row r="2" ht="12.75">
      <c r="H2" s="6" t="s">
        <v>8</v>
      </c>
    </row>
    <row r="3" spans="1:8" ht="25.5" customHeight="1">
      <c r="A3" s="25" t="s">
        <v>16</v>
      </c>
      <c r="B3" s="26"/>
      <c r="C3" s="26"/>
      <c r="D3" s="26"/>
      <c r="E3" s="26"/>
      <c r="F3" s="26"/>
      <c r="G3" s="26"/>
      <c r="H3" s="26"/>
    </row>
    <row r="4" spans="2:7" ht="12.75">
      <c r="B4" s="4"/>
      <c r="C4" s="5"/>
      <c r="D4" s="5"/>
      <c r="E4" s="5"/>
      <c r="F4" s="5"/>
      <c r="G4" s="5"/>
    </row>
    <row r="5" spans="1:8" s="2" customFormat="1" ht="12.75" customHeight="1">
      <c r="A5" s="27" t="s">
        <v>15</v>
      </c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14</v>
      </c>
      <c r="H5" s="27" t="s">
        <v>10</v>
      </c>
    </row>
    <row r="6" spans="1:8" s="2" customFormat="1" ht="25.5" customHeight="1">
      <c r="A6" s="28"/>
      <c r="B6" s="31"/>
      <c r="C6" s="31"/>
      <c r="D6" s="31"/>
      <c r="E6" s="31"/>
      <c r="F6" s="31"/>
      <c r="G6" s="31"/>
      <c r="H6" s="29"/>
    </row>
    <row r="7" spans="1:8" ht="12.75">
      <c r="A7" s="12">
        <v>5000</v>
      </c>
      <c r="B7" s="7">
        <v>2462143</v>
      </c>
      <c r="C7" s="8">
        <v>1384106</v>
      </c>
      <c r="D7" s="7">
        <v>1180573</v>
      </c>
      <c r="E7" s="7">
        <v>1131936</v>
      </c>
      <c r="F7" s="7">
        <v>1179703</v>
      </c>
      <c r="G7" s="19">
        <v>210028</v>
      </c>
      <c r="H7" s="23">
        <f>SUM(B7:G7)</f>
        <v>7548489</v>
      </c>
    </row>
    <row r="8" spans="1:8" ht="12.75">
      <c r="A8" s="12">
        <v>20000</v>
      </c>
      <c r="B8" s="7">
        <v>2339036</v>
      </c>
      <c r="C8" s="9">
        <v>1314901</v>
      </c>
      <c r="D8" s="7">
        <v>1121544</v>
      </c>
      <c r="E8" s="7">
        <v>1075339</v>
      </c>
      <c r="F8" s="7">
        <v>1120718</v>
      </c>
      <c r="G8" s="20">
        <v>199527</v>
      </c>
      <c r="H8" s="23">
        <f>SUM(B8:G8)</f>
        <v>7171065</v>
      </c>
    </row>
    <row r="9" spans="1:8" ht="12.75">
      <c r="A9" s="15">
        <v>50000</v>
      </c>
      <c r="B9" s="9">
        <v>2215929</v>
      </c>
      <c r="C9" s="9">
        <v>1245695</v>
      </c>
      <c r="D9" s="9">
        <v>1062516</v>
      </c>
      <c r="E9" s="9">
        <v>1018742</v>
      </c>
      <c r="F9" s="9">
        <v>1061733</v>
      </c>
      <c r="G9" s="21">
        <v>189025</v>
      </c>
      <c r="H9" s="23">
        <f>SUM(B9:G9)</f>
        <v>6793640</v>
      </c>
    </row>
    <row r="10" spans="1:8" ht="12.75">
      <c r="A10" s="14"/>
      <c r="H10" s="24"/>
    </row>
    <row r="11" spans="1:8" ht="40.5" customHeight="1">
      <c r="A11" s="22" t="s">
        <v>5</v>
      </c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7" t="s">
        <v>14</v>
      </c>
      <c r="H11" s="13" t="s">
        <v>11</v>
      </c>
    </row>
    <row r="12" spans="1:8" ht="12.75">
      <c r="A12" s="12">
        <v>5000</v>
      </c>
      <c r="B12" s="9">
        <f aca="true" t="shared" si="0" ref="B12:G12">B7*5</f>
        <v>12310715</v>
      </c>
      <c r="C12" s="9">
        <f t="shared" si="0"/>
        <v>6920530</v>
      </c>
      <c r="D12" s="9">
        <f t="shared" si="0"/>
        <v>5902865</v>
      </c>
      <c r="E12" s="9">
        <f t="shared" si="0"/>
        <v>5659680</v>
      </c>
      <c r="F12" s="9">
        <f t="shared" si="0"/>
        <v>5898515</v>
      </c>
      <c r="G12" s="9">
        <f t="shared" si="0"/>
        <v>1050140</v>
      </c>
      <c r="H12" s="23">
        <f>SUM(B12:G12)</f>
        <v>37742445</v>
      </c>
    </row>
    <row r="13" spans="1:9" ht="12.75">
      <c r="A13" s="12">
        <v>20000</v>
      </c>
      <c r="B13" s="9">
        <f aca="true" t="shared" si="1" ref="B13:F14">B8*5</f>
        <v>11695180</v>
      </c>
      <c r="C13" s="9">
        <f t="shared" si="1"/>
        <v>6574505</v>
      </c>
      <c r="D13" s="9">
        <f t="shared" si="1"/>
        <v>5607720</v>
      </c>
      <c r="E13" s="9">
        <f t="shared" si="1"/>
        <v>5376695</v>
      </c>
      <c r="F13" s="9">
        <f t="shared" si="1"/>
        <v>5603590</v>
      </c>
      <c r="G13" s="9">
        <f>G8*5</f>
        <v>997635</v>
      </c>
      <c r="H13" s="23">
        <f>SUM(B13:G13)</f>
        <v>35855325</v>
      </c>
      <c r="I13" s="11"/>
    </row>
    <row r="14" spans="1:9" ht="12.75">
      <c r="A14" s="15">
        <v>50000</v>
      </c>
      <c r="B14" s="9">
        <f t="shared" si="1"/>
        <v>11079645</v>
      </c>
      <c r="C14" s="9">
        <f t="shared" si="1"/>
        <v>6228475</v>
      </c>
      <c r="D14" s="9">
        <f t="shared" si="1"/>
        <v>5312580</v>
      </c>
      <c r="E14" s="9">
        <f t="shared" si="1"/>
        <v>5093710</v>
      </c>
      <c r="F14" s="9">
        <f t="shared" si="1"/>
        <v>5308665</v>
      </c>
      <c r="G14" s="9">
        <f>G9*5</f>
        <v>945125</v>
      </c>
      <c r="H14" s="23">
        <f>SUM(B14:G14)</f>
        <v>33968200</v>
      </c>
      <c r="I14" s="11"/>
    </row>
    <row r="15" spans="1:9" ht="12.75">
      <c r="A15" s="14"/>
      <c r="H15" s="24"/>
      <c r="I15" s="11"/>
    </row>
    <row r="16" spans="1:8" ht="51">
      <c r="A16" s="22" t="s">
        <v>6</v>
      </c>
      <c r="B16" s="16" t="s">
        <v>0</v>
      </c>
      <c r="C16" s="16" t="s">
        <v>1</v>
      </c>
      <c r="D16" s="16" t="s">
        <v>2</v>
      </c>
      <c r="E16" s="16" t="s">
        <v>3</v>
      </c>
      <c r="F16" s="16" t="s">
        <v>4</v>
      </c>
      <c r="G16" s="17" t="s">
        <v>14</v>
      </c>
      <c r="H16" s="13" t="s">
        <v>12</v>
      </c>
    </row>
    <row r="17" spans="1:8" ht="12.75">
      <c r="A17" s="12">
        <v>5000</v>
      </c>
      <c r="B17" s="10" t="s">
        <v>9</v>
      </c>
      <c r="C17" s="10" t="s">
        <v>9</v>
      </c>
      <c r="D17" s="10" t="s">
        <v>9</v>
      </c>
      <c r="E17" s="10" t="s">
        <v>9</v>
      </c>
      <c r="F17" s="10" t="s">
        <v>9</v>
      </c>
      <c r="G17" s="18" t="s">
        <v>9</v>
      </c>
      <c r="H17" s="10" t="s">
        <v>9</v>
      </c>
    </row>
    <row r="18" spans="1:8" ht="12.75">
      <c r="A18" s="12">
        <v>20000</v>
      </c>
      <c r="B18" s="9">
        <f aca="true" t="shared" si="2" ref="B18:G18">B7-B8</f>
        <v>123107</v>
      </c>
      <c r="C18" s="9">
        <f t="shared" si="2"/>
        <v>69205</v>
      </c>
      <c r="D18" s="9">
        <f t="shared" si="2"/>
        <v>59029</v>
      </c>
      <c r="E18" s="9">
        <f t="shared" si="2"/>
        <v>56597</v>
      </c>
      <c r="F18" s="9">
        <f t="shared" si="2"/>
        <v>58985</v>
      </c>
      <c r="G18" s="9">
        <f t="shared" si="2"/>
        <v>10501</v>
      </c>
      <c r="H18" s="23">
        <f>SUM(B18:G18)</f>
        <v>377424</v>
      </c>
    </row>
    <row r="19" spans="1:8" ht="12.75">
      <c r="A19" s="15">
        <v>50000</v>
      </c>
      <c r="B19" s="9">
        <f aca="true" t="shared" si="3" ref="B19:G19">B7-B9</f>
        <v>246214</v>
      </c>
      <c r="C19" s="9">
        <f t="shared" si="3"/>
        <v>138411</v>
      </c>
      <c r="D19" s="9">
        <f t="shared" si="3"/>
        <v>118057</v>
      </c>
      <c r="E19" s="9">
        <f t="shared" si="3"/>
        <v>113194</v>
      </c>
      <c r="F19" s="9">
        <f t="shared" si="3"/>
        <v>117970</v>
      </c>
      <c r="G19" s="9">
        <f t="shared" si="3"/>
        <v>21003</v>
      </c>
      <c r="H19" s="23">
        <f>SUM(B19:G19)</f>
        <v>754849</v>
      </c>
    </row>
    <row r="20" spans="1:8" ht="12.75">
      <c r="A20" s="14"/>
      <c r="H20" s="24"/>
    </row>
    <row r="21" spans="1:8" ht="51">
      <c r="A21" s="22" t="s">
        <v>7</v>
      </c>
      <c r="B21" s="16" t="s">
        <v>0</v>
      </c>
      <c r="C21" s="16" t="s">
        <v>1</v>
      </c>
      <c r="D21" s="16" t="s">
        <v>2</v>
      </c>
      <c r="E21" s="16" t="s">
        <v>3</v>
      </c>
      <c r="F21" s="16" t="s">
        <v>4</v>
      </c>
      <c r="G21" s="17" t="s">
        <v>14</v>
      </c>
      <c r="H21" s="13" t="s">
        <v>13</v>
      </c>
    </row>
    <row r="22" spans="1:8" ht="12.75">
      <c r="A22" s="12">
        <v>5000</v>
      </c>
      <c r="B22" s="10" t="s">
        <v>9</v>
      </c>
      <c r="C22" s="10" t="s">
        <v>9</v>
      </c>
      <c r="D22" s="10" t="s">
        <v>9</v>
      </c>
      <c r="E22" s="10" t="s">
        <v>9</v>
      </c>
      <c r="F22" s="10" t="s">
        <v>9</v>
      </c>
      <c r="G22" s="18" t="s">
        <v>9</v>
      </c>
      <c r="H22" s="10" t="s">
        <v>9</v>
      </c>
    </row>
    <row r="23" spans="1:8" ht="12.75">
      <c r="A23" s="12">
        <v>20000</v>
      </c>
      <c r="B23" s="9">
        <f aca="true" t="shared" si="4" ref="B23:G24">B18*5</f>
        <v>615535</v>
      </c>
      <c r="C23" s="9">
        <f t="shared" si="4"/>
        <v>346025</v>
      </c>
      <c r="D23" s="9">
        <f t="shared" si="4"/>
        <v>295145</v>
      </c>
      <c r="E23" s="9">
        <f t="shared" si="4"/>
        <v>282985</v>
      </c>
      <c r="F23" s="9">
        <f t="shared" si="4"/>
        <v>294925</v>
      </c>
      <c r="G23" s="9">
        <f t="shared" si="4"/>
        <v>52505</v>
      </c>
      <c r="H23" s="23">
        <f>SUM(B23:G23)</f>
        <v>1887120</v>
      </c>
    </row>
    <row r="24" spans="1:8" ht="12.75">
      <c r="A24" s="15">
        <v>50000</v>
      </c>
      <c r="B24" s="9">
        <f t="shared" si="4"/>
        <v>1231070</v>
      </c>
      <c r="C24" s="9">
        <f t="shared" si="4"/>
        <v>692055</v>
      </c>
      <c r="D24" s="9">
        <f t="shared" si="4"/>
        <v>590285</v>
      </c>
      <c r="E24" s="9">
        <f t="shared" si="4"/>
        <v>565970</v>
      </c>
      <c r="F24" s="9">
        <f t="shared" si="4"/>
        <v>589850</v>
      </c>
      <c r="G24" s="9">
        <f t="shared" si="4"/>
        <v>105015</v>
      </c>
      <c r="H24" s="23">
        <f>SUM(B24:G24)</f>
        <v>3774245</v>
      </c>
    </row>
  </sheetData>
  <mergeCells count="9">
    <mergeCell ref="A3:H3"/>
    <mergeCell ref="A5:A6"/>
    <mergeCell ref="H5:H6"/>
    <mergeCell ref="C5:C6"/>
    <mergeCell ref="B5:B6"/>
    <mergeCell ref="F5:F6"/>
    <mergeCell ref="E5:E6"/>
    <mergeCell ref="D5:D6"/>
    <mergeCell ref="G5:G6"/>
  </mergeCells>
  <printOptions/>
  <pageMargins left="0.46" right="0.36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chrastova</cp:lastModifiedBy>
  <cp:lastPrinted>2008-02-28T10:17:16Z</cp:lastPrinted>
  <dcterms:created xsi:type="dcterms:W3CDTF">2007-12-04T12:22:33Z</dcterms:created>
  <dcterms:modified xsi:type="dcterms:W3CDTF">2008-02-28T12:01:10Z</dcterms:modified>
  <cp:category/>
  <cp:version/>
  <cp:contentType/>
  <cp:contentStatus/>
</cp:coreProperties>
</file>