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955" activeTab="0"/>
  </bookViews>
  <sheets>
    <sheet name="Plán oprav 12_2007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<sst xmlns="http://schemas.openxmlformats.org/spreadsheetml/2006/main" count="69" uniqueCount="65">
  <si>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Organizace:</t>
  </si>
  <si>
    <t>NEMOCNICE TŘEBÍČ, příspěvková organizace</t>
  </si>
  <si>
    <t xml:space="preserve">Pořadí </t>
  </si>
  <si>
    <t>Opravy nad rámec běžné údržby</t>
  </si>
  <si>
    <t>Předpokládané náklady (v Kč)</t>
  </si>
  <si>
    <t>údržba komunikací,chodníků a zeleně</t>
  </si>
  <si>
    <t>malování - oddělení</t>
  </si>
  <si>
    <t>MaR, VZT a chlazení</t>
  </si>
  <si>
    <t>oprava PVC, podlahových krytin</t>
  </si>
  <si>
    <t>opravy žaluzií, rolet, těsnění apod.</t>
  </si>
  <si>
    <t>opravy elektro</t>
  </si>
  <si>
    <t>opravy střech, klempířské práce, okapy</t>
  </si>
  <si>
    <t>opravy stavební</t>
  </si>
  <si>
    <t>opravy oken a dveří ( zasklení, kování, mechanizmy, pohony)</t>
  </si>
  <si>
    <t>opravy vzduchotechnických zařízení</t>
  </si>
  <si>
    <t>opravy ZTI ( havárie kanalizace, stoupaček apod.)</t>
  </si>
  <si>
    <t>Běžná údržba</t>
  </si>
  <si>
    <t>elektro</t>
  </si>
  <si>
    <t>ZTI</t>
  </si>
  <si>
    <t>topení</t>
  </si>
  <si>
    <t>zámečnictví</t>
  </si>
  <si>
    <t>malířství</t>
  </si>
  <si>
    <t>stavební drobné úpravy</t>
  </si>
  <si>
    <t>truhlářské práce</t>
  </si>
  <si>
    <t xml:space="preserve"> broušení nástrojů zdravotního zařízení</t>
  </si>
  <si>
    <t>opravy mediciálních plynů</t>
  </si>
  <si>
    <t>drobné opravy klimatizačního zařízení vč. M a R, chlazení, vlhčení</t>
  </si>
  <si>
    <t>drobné opravy MR, EPS, STA, EZS, telefonu</t>
  </si>
  <si>
    <t>celoroční údržba komunikací ,chodníků a zeleně</t>
  </si>
  <si>
    <t>VO</t>
  </si>
  <si>
    <t>závory, brány, oplocení</t>
  </si>
  <si>
    <t>drobné opravy výtahů</t>
  </si>
  <si>
    <t xml:space="preserve">drobné opravy v kotelnách a výměníkových stanicích </t>
  </si>
  <si>
    <t>drobné opravy plynových spotřebičů a zařízení</t>
  </si>
  <si>
    <t>Celkem plán rok 2007</t>
  </si>
  <si>
    <t>Vypracovali: Ing. Hobzová, p. Palát</t>
  </si>
  <si>
    <t>Kontroloval: p. Kalina</t>
  </si>
  <si>
    <t>opravy tiskáren, kopírek</t>
  </si>
  <si>
    <t>opravy VT</t>
  </si>
  <si>
    <t>bourání budovy HTO</t>
  </si>
  <si>
    <t>Strojní údržba dodavatelská</t>
  </si>
  <si>
    <t>Doprava + PHM</t>
  </si>
  <si>
    <t>Odpadové hospodářství</t>
  </si>
  <si>
    <t>Drobné strojní opravy</t>
  </si>
  <si>
    <t>CELKEM strojní údržba, revize, doprava, odpady, atd.</t>
  </si>
  <si>
    <t>Pořadí</t>
  </si>
  <si>
    <t>Plán strojní údržby dodavatelské a dopravy</t>
  </si>
  <si>
    <t xml:space="preserve">Předpokládané náklady (v Kč) </t>
  </si>
  <si>
    <t>Revize hasících přístrojů a hydrantů + obměna</t>
  </si>
  <si>
    <t>Revize elektro, TNS, komínů, plyn zařízení</t>
  </si>
  <si>
    <t>Revize EPS - EZS</t>
  </si>
  <si>
    <t>Plán energií</t>
  </si>
  <si>
    <t>Elektrická energie</t>
  </si>
  <si>
    <t>Voda</t>
  </si>
  <si>
    <t>Teplo</t>
  </si>
  <si>
    <t>Plyn</t>
  </si>
  <si>
    <t>CELKEM energie</t>
  </si>
  <si>
    <t>CELKEM běžná údržba</t>
  </si>
  <si>
    <t>CELKEM opravy nad rámec běžné údržby</t>
  </si>
  <si>
    <t>Cabáková, Česneková, Kostelecký, Kočíř, Zoubková</t>
  </si>
  <si>
    <t>Tel.: 568 809 111</t>
  </si>
  <si>
    <t>Plán oprav - prosinec 2007</t>
  </si>
  <si>
    <t>V Třebíči dne 4.12.2007</t>
  </si>
  <si>
    <t>Počet stran: 1</t>
  </si>
  <si>
    <t>RK-36-2007-56, př. 1a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</si>
</sst>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\ &quot;Kč&quot;"/>
    <numFmt numFmtId="186" formatCode="#00000"/>
    <numFmt numFmtId="187" formatCode="#,##0.000000"/>
    <numFmt numFmtId="188" formatCode="#,##0.00000"/>
    <numFmt numFmtId="189" formatCode="#,##0.000"/>
    <numFmt numFmtId="190" formatCode="#,##0.0\ &quot;Kč&quot;"/>
    <numFmt numFmtId="191" formatCode="#,##0.00\ &quot;Kč&quot;"/>
    <numFmt numFmtId="192" formatCode="_-* #,##0.0\ &quot;Kč&quot;_-;\-* #,##0.0\ &quot;Kč&quot;_-;_-* &quot;-&quot;\ &quot;Kč&quot;_-;_-@_-"/>
    <numFmt numFmtId="193" formatCode="_-* #,##0.00\ &quot;Kč&quot;_-;\-* #,##0.00\ &quot;Kč&quot;_-;_-* &quot;-&quot;\ &quot;Kč&quot;_-;_-@_-"/>
    <numFmt numFmtId="194" formatCode="#,##0.00_ ;\-#,##0.00\ "/>
    <numFmt numFmtId="195" formatCode="#,##0.0000"/>
    <numFmt numFmtId="196" formatCode="#,##0.0000000"/>
    <numFmt numFmtId="197" formatCode="_-* #,##0.000\ &quot;Kč&quot;_-;\-* #,##0.000\ &quot;Kč&quot;_-;_-* &quot;-&quot;\ &quot;Kč&quot;_-;_-@_-"/>
    <numFmt numFmtId="198" formatCode="#,##0.00000000"/>
    <numFmt numFmtId="199" formatCode="#,##0.000000000"/>
    <numFmt numFmtId="200" formatCode="_-* #,##0.0000\ &quot;Kč&quot;_-;\-* #,##0.0000\ &quot;Kč&quot;_-;_-* &quot;-&quot;\ &quot;Kč&quot;_-;_-@_-"/>
    <numFmt numFmtId="201" formatCode="_-* #,##0.000\ _K_č_-;\-* #,##0.000\ _K_č_-;_-* &quot;-&quot;??\ _K_č_-;_-@_-"/>
    <numFmt numFmtId="202" formatCode="_-* #,##0.0000\ _K_č_-;\-* #,##0.0000\ _K_č_-;_-* &quot;-&quot;??\ _K_č_-;_-@_-"/>
    <numFmt numFmtId="203" formatCode="_-* #,##0.00000\ _K_č_-;\-* #,##0.00000\ _K_č_-;_-* &quot;-&quot;??\ _K_č_-;_-@_-"/>
    <numFmt numFmtId="204" formatCode="_-* #,##0.000000\ _K_č_-;\-* #,##0.000000\ _K_č_-;_-* &quot;-&quot;??\ _K_č_-;_-@_-"/>
    <numFmt numFmtId="205" formatCode="#,##0.00_ ;[Red]\-#,##0.00\ "/>
    <numFmt numFmtId="206" formatCode="#,##0.00;[Red]#,##0.00"/>
    <numFmt numFmtId="207" formatCode="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0"/>
    </font>
    <font>
      <i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85" fontId="0" fillId="0" borderId="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85" fontId="0" fillId="0" borderId="1" xfId="16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85" fontId="0" fillId="0" borderId="1" xfId="16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85" fontId="11" fillId="0" borderId="5" xfId="16" applyNumberFormat="1" applyFont="1" applyBorder="1" applyAlignment="1">
      <alignment vertical="center"/>
    </xf>
    <xf numFmtId="185" fontId="6" fillId="0" borderId="0" xfId="16" applyNumberFormat="1" applyFont="1" applyBorder="1" applyAlignment="1">
      <alignment vertical="center"/>
    </xf>
    <xf numFmtId="185" fontId="6" fillId="0" borderId="5" xfId="16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5" fontId="6" fillId="0" borderId="5" xfId="16" applyNumberFormat="1" applyFont="1" applyFill="1" applyBorder="1" applyAlignment="1">
      <alignment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185" fontId="6" fillId="0" borderId="0" xfId="16" applyNumberFormat="1" applyFont="1" applyBorder="1" applyAlignment="1">
      <alignment vertic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tabSelected="1" workbookViewId="0" topLeftCell="A1">
      <selection activeCell="C1" sqref="C1"/>
    </sheetView>
  </sheetViews>
  <sheetFormatPr defaultColWidth="9.00390625" defaultRowHeight="12.75"/>
  <cols>
    <col min="1" max="1" width="11.125" style="0" customWidth="1"/>
    <col min="2" max="2" width="64.625" style="0" customWidth="1"/>
    <col min="3" max="3" width="21.75390625" style="0" customWidth="1"/>
  </cols>
  <sheetData>
    <row r="1" ht="15">
      <c r="C1" s="33" t="s">
        <v>64</v>
      </c>
    </row>
    <row r="2" ht="15">
      <c r="C2" s="33" t="s">
        <v>63</v>
      </c>
    </row>
    <row r="4" spans="1:5" s="1" customFormat="1" ht="23.25">
      <c r="A4" s="34" t="s">
        <v>61</v>
      </c>
      <c r="B4" s="34"/>
      <c r="C4" s="34"/>
      <c r="D4" s="2"/>
      <c r="E4" s="2"/>
    </row>
    <row r="5" spans="1:3" s="6" customFormat="1" ht="15.75">
      <c r="A5" s="3" t="s">
        <v>0</v>
      </c>
      <c r="B5" s="4" t="s">
        <v>1</v>
      </c>
      <c r="C5" s="5"/>
    </row>
    <row r="6" spans="2:3" s="6" customFormat="1" ht="18">
      <c r="B6" s="7"/>
      <c r="C6" s="8"/>
    </row>
    <row r="7" spans="1:3" s="10" customFormat="1" ht="40.5" customHeight="1">
      <c r="A7" s="9" t="s">
        <v>2</v>
      </c>
      <c r="B7" s="9" t="s">
        <v>3</v>
      </c>
      <c r="C7" s="9" t="s">
        <v>4</v>
      </c>
    </row>
    <row r="8" spans="1:3" s="10" customFormat="1" ht="13.5" customHeight="1">
      <c r="A8" s="11">
        <v>1</v>
      </c>
      <c r="B8" s="12" t="s">
        <v>5</v>
      </c>
      <c r="C8" s="13">
        <v>100000</v>
      </c>
    </row>
    <row r="9" spans="1:3" s="10" customFormat="1" ht="13.5" customHeight="1">
      <c r="A9" s="11">
        <v>2</v>
      </c>
      <c r="B9" s="12" t="s">
        <v>6</v>
      </c>
      <c r="C9" s="13">
        <v>929703</v>
      </c>
    </row>
    <row r="10" spans="1:3" s="10" customFormat="1" ht="13.5" customHeight="1">
      <c r="A10" s="11">
        <v>3</v>
      </c>
      <c r="B10" s="12" t="s">
        <v>7</v>
      </c>
      <c r="C10" s="13">
        <v>230000</v>
      </c>
    </row>
    <row r="11" spans="1:3" s="10" customFormat="1" ht="13.5" customHeight="1">
      <c r="A11" s="11">
        <v>4</v>
      </c>
      <c r="B11" s="12" t="s">
        <v>8</v>
      </c>
      <c r="C11" s="13">
        <v>106066</v>
      </c>
    </row>
    <row r="12" spans="1:3" s="10" customFormat="1" ht="13.5" customHeight="1">
      <c r="A12" s="11">
        <v>5</v>
      </c>
      <c r="B12" s="12" t="s">
        <v>9</v>
      </c>
      <c r="C12" s="13">
        <v>70000</v>
      </c>
    </row>
    <row r="13" spans="1:3" s="10" customFormat="1" ht="13.5" customHeight="1">
      <c r="A13" s="11">
        <v>6</v>
      </c>
      <c r="B13" s="12" t="s">
        <v>10</v>
      </c>
      <c r="C13" s="13">
        <v>100000</v>
      </c>
    </row>
    <row r="14" spans="1:3" s="10" customFormat="1" ht="13.5" customHeight="1">
      <c r="A14" s="11">
        <v>7</v>
      </c>
      <c r="B14" s="12" t="s">
        <v>11</v>
      </c>
      <c r="C14" s="13">
        <v>70000</v>
      </c>
    </row>
    <row r="15" spans="1:3" s="10" customFormat="1" ht="13.5" customHeight="1">
      <c r="A15" s="11">
        <v>8</v>
      </c>
      <c r="B15" s="12" t="s">
        <v>12</v>
      </c>
      <c r="C15" s="13">
        <v>250000</v>
      </c>
    </row>
    <row r="16" spans="1:3" s="10" customFormat="1" ht="13.5" customHeight="1">
      <c r="A16" s="11">
        <v>9</v>
      </c>
      <c r="B16" s="12" t="s">
        <v>13</v>
      </c>
      <c r="C16" s="13">
        <v>140000</v>
      </c>
    </row>
    <row r="17" spans="1:3" s="10" customFormat="1" ht="13.5" customHeight="1">
      <c r="A17" s="11">
        <v>10</v>
      </c>
      <c r="B17" s="12" t="s">
        <v>14</v>
      </c>
      <c r="C17" s="13">
        <v>30000</v>
      </c>
    </row>
    <row r="18" spans="1:3" s="10" customFormat="1" ht="13.5" customHeight="1">
      <c r="A18" s="11">
        <v>12</v>
      </c>
      <c r="B18" s="12" t="s">
        <v>39</v>
      </c>
      <c r="C18" s="13">
        <v>1508342</v>
      </c>
    </row>
    <row r="19" spans="1:3" s="10" customFormat="1" ht="13.5" customHeight="1" thickBot="1">
      <c r="A19" s="11">
        <v>13</v>
      </c>
      <c r="B19" s="12" t="s">
        <v>15</v>
      </c>
      <c r="C19" s="13">
        <v>170000</v>
      </c>
    </row>
    <row r="20" spans="1:3" s="3" customFormat="1" ht="17.25" customHeight="1" thickBot="1" thickTop="1">
      <c r="A20" s="29" t="s">
        <v>58</v>
      </c>
      <c r="B20" s="30"/>
      <c r="C20" s="26">
        <f>SUM(C8:C19)</f>
        <v>3704111</v>
      </c>
    </row>
    <row r="21" spans="1:3" s="3" customFormat="1" ht="19.5" customHeight="1" thickTop="1">
      <c r="A21" s="14"/>
      <c r="B21" s="14"/>
      <c r="C21" s="15"/>
    </row>
    <row r="22" spans="1:3" s="3" customFormat="1" ht="34.5" customHeight="1">
      <c r="A22" s="9" t="s">
        <v>2</v>
      </c>
      <c r="B22" s="9" t="s">
        <v>16</v>
      </c>
      <c r="C22" s="9" t="s">
        <v>4</v>
      </c>
    </row>
    <row r="23" spans="1:3" s="3" customFormat="1" ht="13.5" customHeight="1">
      <c r="A23" s="16">
        <v>1</v>
      </c>
      <c r="B23" s="17" t="s">
        <v>17</v>
      </c>
      <c r="C23" s="18">
        <v>125000</v>
      </c>
    </row>
    <row r="24" spans="1:3" s="3" customFormat="1" ht="13.5" customHeight="1">
      <c r="A24" s="16">
        <v>2</v>
      </c>
      <c r="B24" s="17" t="s">
        <v>18</v>
      </c>
      <c r="C24" s="18">
        <v>125000</v>
      </c>
    </row>
    <row r="25" spans="1:3" s="3" customFormat="1" ht="13.5" customHeight="1">
      <c r="A25" s="16">
        <v>3</v>
      </c>
      <c r="B25" s="17" t="s">
        <v>19</v>
      </c>
      <c r="C25" s="18">
        <v>90000</v>
      </c>
    </row>
    <row r="26" spans="1:3" s="3" customFormat="1" ht="13.5" customHeight="1">
      <c r="A26" s="16">
        <v>4</v>
      </c>
      <c r="B26" s="17" t="s">
        <v>20</v>
      </c>
      <c r="C26" s="18">
        <v>50000</v>
      </c>
    </row>
    <row r="27" spans="1:3" s="3" customFormat="1" ht="13.5" customHeight="1">
      <c r="A27" s="16">
        <v>5</v>
      </c>
      <c r="B27" s="17" t="s">
        <v>21</v>
      </c>
      <c r="C27" s="18">
        <v>40000</v>
      </c>
    </row>
    <row r="28" spans="1:3" s="3" customFormat="1" ht="13.5" customHeight="1">
      <c r="A28" s="16">
        <v>6</v>
      </c>
      <c r="B28" s="17" t="s">
        <v>22</v>
      </c>
      <c r="C28" s="18">
        <v>120000</v>
      </c>
    </row>
    <row r="29" spans="1:3" s="3" customFormat="1" ht="13.5" customHeight="1">
      <c r="A29" s="16">
        <v>7</v>
      </c>
      <c r="B29" s="19" t="s">
        <v>23</v>
      </c>
      <c r="C29" s="20">
        <v>37000</v>
      </c>
    </row>
    <row r="30" spans="1:3" s="3" customFormat="1" ht="13.5" customHeight="1">
      <c r="A30" s="16">
        <v>8</v>
      </c>
      <c r="B30" s="19" t="s">
        <v>24</v>
      </c>
      <c r="C30" s="20">
        <v>10000</v>
      </c>
    </row>
    <row r="31" spans="1:3" s="3" customFormat="1" ht="13.5" customHeight="1">
      <c r="A31" s="16">
        <v>9</v>
      </c>
      <c r="B31" s="19" t="s">
        <v>25</v>
      </c>
      <c r="C31" s="20">
        <v>20000</v>
      </c>
    </row>
    <row r="32" spans="1:3" s="3" customFormat="1" ht="13.5" customHeight="1">
      <c r="A32" s="16">
        <v>10</v>
      </c>
      <c r="B32" s="21" t="s">
        <v>26</v>
      </c>
      <c r="C32" s="20">
        <v>150000</v>
      </c>
    </row>
    <row r="33" spans="1:3" s="3" customFormat="1" ht="13.5" customHeight="1">
      <c r="A33" s="16">
        <v>11</v>
      </c>
      <c r="B33" s="19" t="s">
        <v>27</v>
      </c>
      <c r="C33" s="20">
        <v>70000</v>
      </c>
    </row>
    <row r="34" spans="1:3" s="3" customFormat="1" ht="13.5" customHeight="1">
      <c r="A34" s="16">
        <v>12</v>
      </c>
      <c r="B34" s="19" t="s">
        <v>28</v>
      </c>
      <c r="C34" s="20">
        <v>55000</v>
      </c>
    </row>
    <row r="35" spans="1:3" s="3" customFormat="1" ht="13.5" customHeight="1">
      <c r="A35" s="16">
        <v>13</v>
      </c>
      <c r="B35" s="19" t="s">
        <v>29</v>
      </c>
      <c r="C35" s="20">
        <v>8000</v>
      </c>
    </row>
    <row r="36" spans="1:3" s="3" customFormat="1" ht="13.5" customHeight="1">
      <c r="A36" s="16">
        <v>14</v>
      </c>
      <c r="B36" s="19" t="s">
        <v>30</v>
      </c>
      <c r="C36" s="20">
        <v>10000</v>
      </c>
    </row>
    <row r="37" spans="1:3" s="3" customFormat="1" ht="13.5" customHeight="1">
      <c r="A37" s="16">
        <v>15</v>
      </c>
      <c r="B37" s="19" t="s">
        <v>31</v>
      </c>
      <c r="C37" s="20">
        <v>20000</v>
      </c>
    </row>
    <row r="38" spans="1:3" s="3" customFormat="1" ht="13.5" customHeight="1">
      <c r="A38" s="16">
        <v>16</v>
      </c>
      <c r="B38" s="19" t="s">
        <v>37</v>
      </c>
      <c r="C38" s="20">
        <v>67075</v>
      </c>
    </row>
    <row r="39" spans="1:3" s="3" customFormat="1" ht="13.5" customHeight="1">
      <c r="A39" s="16">
        <v>17</v>
      </c>
      <c r="B39" s="19" t="s">
        <v>38</v>
      </c>
      <c r="C39" s="20">
        <v>38283</v>
      </c>
    </row>
    <row r="40" spans="1:3" s="3" customFormat="1" ht="13.5" customHeight="1">
      <c r="A40" s="16">
        <v>18</v>
      </c>
      <c r="B40" s="19" t="s">
        <v>32</v>
      </c>
      <c r="C40" s="20">
        <v>60000</v>
      </c>
    </row>
    <row r="41" spans="1:3" s="3" customFormat="1" ht="13.5" customHeight="1" thickBot="1">
      <c r="A41" s="16">
        <v>19</v>
      </c>
      <c r="B41" s="19" t="s">
        <v>33</v>
      </c>
      <c r="C41" s="20">
        <v>10000</v>
      </c>
    </row>
    <row r="42" spans="1:3" s="3" customFormat="1" ht="17.25" customHeight="1" thickBot="1" thickTop="1">
      <c r="A42" s="29" t="s">
        <v>57</v>
      </c>
      <c r="B42" s="30"/>
      <c r="C42" s="26">
        <f>SUM(C23:C41)</f>
        <v>1105358</v>
      </c>
    </row>
    <row r="43" spans="1:3" s="3" customFormat="1" ht="17.25" customHeight="1" thickTop="1">
      <c r="A43" s="14"/>
      <c r="B43" s="14"/>
      <c r="C43" s="25"/>
    </row>
    <row r="44" spans="1:3" s="3" customFormat="1" ht="33.75" customHeight="1">
      <c r="A44" s="9" t="s">
        <v>45</v>
      </c>
      <c r="B44" s="9" t="s">
        <v>46</v>
      </c>
      <c r="C44" s="9" t="s">
        <v>47</v>
      </c>
    </row>
    <row r="45" spans="1:3" s="3" customFormat="1" ht="13.5" customHeight="1">
      <c r="A45" s="16">
        <v>1</v>
      </c>
      <c r="B45" s="17" t="s">
        <v>40</v>
      </c>
      <c r="C45" s="18">
        <v>10000000</v>
      </c>
    </row>
    <row r="46" spans="1:3" s="3" customFormat="1" ht="13.5" customHeight="1">
      <c r="A46" s="16">
        <v>2</v>
      </c>
      <c r="B46" s="17" t="s">
        <v>41</v>
      </c>
      <c r="C46" s="18">
        <v>1500000</v>
      </c>
    </row>
    <row r="47" spans="1:3" s="3" customFormat="1" ht="13.5" customHeight="1">
      <c r="A47" s="16">
        <v>3</v>
      </c>
      <c r="B47" s="17" t="s">
        <v>48</v>
      </c>
      <c r="C47" s="18">
        <v>55000</v>
      </c>
    </row>
    <row r="48" spans="1:3" s="3" customFormat="1" ht="13.5" customHeight="1">
      <c r="A48" s="16">
        <v>4</v>
      </c>
      <c r="B48" s="17" t="s">
        <v>49</v>
      </c>
      <c r="C48" s="18">
        <v>75000</v>
      </c>
    </row>
    <row r="49" spans="1:3" s="3" customFormat="1" ht="13.5" customHeight="1">
      <c r="A49" s="16">
        <v>5</v>
      </c>
      <c r="B49" s="17" t="s">
        <v>42</v>
      </c>
      <c r="C49" s="18">
        <v>2400000</v>
      </c>
    </row>
    <row r="50" spans="1:3" s="3" customFormat="1" ht="13.5" customHeight="1">
      <c r="A50" s="16">
        <v>6</v>
      </c>
      <c r="B50" s="17" t="s">
        <v>43</v>
      </c>
      <c r="C50" s="18">
        <v>160000</v>
      </c>
    </row>
    <row r="51" spans="1:3" s="3" customFormat="1" ht="13.5" customHeight="1" thickBot="1">
      <c r="A51" s="16">
        <v>7</v>
      </c>
      <c r="B51" s="19" t="s">
        <v>50</v>
      </c>
      <c r="C51" s="20">
        <v>50000</v>
      </c>
    </row>
    <row r="52" spans="1:3" s="3" customFormat="1" ht="17.25" customHeight="1" thickBot="1" thickTop="1">
      <c r="A52" s="35" t="s">
        <v>44</v>
      </c>
      <c r="B52" s="36"/>
      <c r="C52" s="26">
        <f>SUM(C45:C51)</f>
        <v>14240000</v>
      </c>
    </row>
    <row r="53" spans="1:3" s="3" customFormat="1" ht="13.5" customHeight="1" thickTop="1">
      <c r="A53" s="31"/>
      <c r="B53" s="31"/>
      <c r="C53" s="32"/>
    </row>
    <row r="54" spans="1:3" s="3" customFormat="1" ht="17.25" customHeight="1">
      <c r="A54" s="14"/>
      <c r="B54" s="14"/>
      <c r="C54" s="25"/>
    </row>
    <row r="55" spans="1:7" s="3" customFormat="1" ht="33.75" customHeight="1">
      <c r="A55" s="9" t="s">
        <v>45</v>
      </c>
      <c r="B55" s="9" t="s">
        <v>51</v>
      </c>
      <c r="C55" s="9" t="s">
        <v>47</v>
      </c>
      <c r="G55" s="27"/>
    </row>
    <row r="56" spans="1:3" s="3" customFormat="1" ht="13.5" customHeight="1">
      <c r="A56" s="16">
        <v>1</v>
      </c>
      <c r="B56" s="17" t="s">
        <v>52</v>
      </c>
      <c r="C56" s="18">
        <v>8550000</v>
      </c>
    </row>
    <row r="57" spans="1:3" s="3" customFormat="1" ht="13.5" customHeight="1">
      <c r="A57" s="16">
        <v>2</v>
      </c>
      <c r="B57" s="17" t="s">
        <v>53</v>
      </c>
      <c r="C57" s="18">
        <v>4050000</v>
      </c>
    </row>
    <row r="58" spans="1:3" s="3" customFormat="1" ht="13.5" customHeight="1">
      <c r="A58" s="16">
        <v>3</v>
      </c>
      <c r="B58" s="17" t="s">
        <v>54</v>
      </c>
      <c r="C58" s="18">
        <v>10800000</v>
      </c>
    </row>
    <row r="59" spans="1:3" s="3" customFormat="1" ht="13.5" customHeight="1" thickBot="1">
      <c r="A59" s="16">
        <v>4</v>
      </c>
      <c r="B59" s="17" t="s">
        <v>55</v>
      </c>
      <c r="C59" s="18">
        <v>550000</v>
      </c>
    </row>
    <row r="60" spans="1:3" s="3" customFormat="1" ht="17.25" customHeight="1" thickBot="1" thickTop="1">
      <c r="A60" s="37" t="s">
        <v>56</v>
      </c>
      <c r="B60" s="38"/>
      <c r="C60" s="28">
        <f>SUM(C56:C59)</f>
        <v>23950000</v>
      </c>
    </row>
    <row r="61" s="3" customFormat="1" ht="13.5" thickTop="1"/>
    <row r="62" s="3" customFormat="1" ht="13.5" thickBot="1"/>
    <row r="63" spans="1:3" s="3" customFormat="1" ht="30.75" customHeight="1" thickBot="1" thickTop="1">
      <c r="A63" s="22" t="s">
        <v>34</v>
      </c>
      <c r="B63" s="23"/>
      <c r="C63" s="24">
        <f>SUM(C20,C42,C52,C60)</f>
        <v>42999469</v>
      </c>
    </row>
    <row r="64" s="3" customFormat="1" ht="12.75" customHeight="1" thickTop="1"/>
    <row r="65" s="3" customFormat="1" ht="12.75" customHeight="1">
      <c r="A65" s="3" t="s">
        <v>62</v>
      </c>
    </row>
    <row r="66" spans="1:2" s="3" customFormat="1" ht="12.75" customHeight="1">
      <c r="A66" s="3" t="s">
        <v>35</v>
      </c>
      <c r="B66" s="3" t="s">
        <v>59</v>
      </c>
    </row>
    <row r="67" s="3" customFormat="1" ht="12.75" customHeight="1">
      <c r="A67" s="3" t="s">
        <v>36</v>
      </c>
    </row>
    <row r="68" s="3" customFormat="1" ht="12.75" customHeight="1">
      <c r="A68" s="3" t="s">
        <v>60</v>
      </c>
    </row>
    <row r="69" s="3" customFormat="1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mergeCells count="3">
    <mergeCell ref="A4:C4"/>
    <mergeCell ref="A52:B52"/>
    <mergeCell ref="A60:B60"/>
  </mergeCells>
  <printOptions horizontalCentered="1"/>
  <pageMargins left="0.1968503937007874" right="0.1968503937007874" top="0.34" bottom="0.26" header="0" footer="0.47"/>
  <pageSetup horizontalDpi="300" verticalDpi="300" orientation="portrait" paperSize="9" scale="7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shorka</dc:creator>
  <cp:keywords/>
  <dc:description/>
  <cp:lastModifiedBy>chrastova</cp:lastModifiedBy>
  <cp:lastPrinted>2007-12-04T20:54:24Z</cp:lastPrinted>
  <dcterms:created xsi:type="dcterms:W3CDTF">2007-12-04T06:09:22Z</dcterms:created>
  <dcterms:modified xsi:type="dcterms:W3CDTF">2007-12-06T09:44:04Z</dcterms:modified>
  <cp:category/>
  <cp:version/>
  <cp:contentType/>
  <cp:contentStatus/>
</cp:coreProperties>
</file>