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195" windowWidth="11340" windowHeight="8580" activeTab="0"/>
  </bookViews>
  <sheets>
    <sheet name="RK-33-2007-27, př. 1" sheetId="1" r:id="rId1"/>
  </sheets>
  <definedNames>
    <definedName name="_xlnm.Print_Titles" localSheetId="0">'RK-33-2007-27, př. 1'!$27:$28</definedName>
  </definedNames>
  <calcPr fullCalcOnLoad="1"/>
</workbook>
</file>

<file path=xl/sharedStrings.xml><?xml version="1.0" encoding="utf-8"?>
<sst xmlns="http://schemas.openxmlformats.org/spreadsheetml/2006/main" count="177" uniqueCount="154">
  <si>
    <t>Název a sídlo školy/                           školského zařízení</t>
  </si>
  <si>
    <t>Název pomůcky</t>
  </si>
  <si>
    <t>Předpokládaná cena v Kč. včetně DPH za ks./soupr.</t>
  </si>
  <si>
    <t>Požadovaná dotace (Kč)</t>
  </si>
  <si>
    <t>Stručné zdůvodnění</t>
  </si>
  <si>
    <t>investiční</t>
  </si>
  <si>
    <t>neinvestiční</t>
  </si>
  <si>
    <t>Základní škola Pelhřimov, Komenského 1326</t>
  </si>
  <si>
    <t>speciální klávesnice BigKeyls LX</t>
  </si>
  <si>
    <t>pro žáky s více vadami-1.st.</t>
  </si>
  <si>
    <t>trackball s barevným odlišením tlačítek</t>
  </si>
  <si>
    <t>Klávesnice Chicony KB-7903       2 ks</t>
  </si>
  <si>
    <t>integrace těl. postižené</t>
  </si>
  <si>
    <t>ZŠ, SPC a ŠD H. Brod, U Trojice 2104</t>
  </si>
  <si>
    <t>Multifunkční polohovací vozík - sedačka MOTIVO 2250+doplňky</t>
  </si>
  <si>
    <t>sedačka pro 2 děti staršího věku s těžkým kombinovaným postižením</t>
  </si>
  <si>
    <t>ZŠ speciální a PrŠ Černovice</t>
  </si>
  <si>
    <t>vybavení smyslové místnosti - světelné efekty; "mlha"; válec s bublinkami, masážní a polohovací pomůcky</t>
  </si>
  <si>
    <t>ZŠ speciální vyučuje 51 žáků s těžkým mentálním postižením, autismem a převážně kombinovaným postižením, z toho je 6 žáků v přípravném stupni. Uvedené pomůcky pomohou pedagogům v jejich snažení o zkvalitnění života a péče o tyto těžce postižené žáky.</t>
  </si>
  <si>
    <t>masážní tlakové přístroje   4 ks</t>
  </si>
  <si>
    <t xml:space="preserve">rehabilitační pomůcky pro rozvoj smyslového vnímání </t>
  </si>
  <si>
    <t>dotykový  PC monitor 17“  2 ks</t>
  </si>
  <si>
    <t>vozík mechanický SUR KID</t>
  </si>
  <si>
    <t>Mech. vozík by umožnil žákyni s komb. postižením kompenzovat její handicap a plně se začlenit do všech vzděl. aktivit společně s mobilními žáky</t>
  </si>
  <si>
    <t>ZŠ Třebíč,Cyrilometodějská 22</t>
  </si>
  <si>
    <t xml:space="preserve">Headdemock polstrovaná matrace </t>
  </si>
  <si>
    <t xml:space="preserve">Projekt Snoezelen-určeno pro </t>
  </si>
  <si>
    <t xml:space="preserve">Sedací vak Fatboy Island </t>
  </si>
  <si>
    <t xml:space="preserve">žáky s kombinovanými vadami </t>
  </si>
  <si>
    <t xml:space="preserve">Plazmakoule </t>
  </si>
  <si>
    <t>Celkem</t>
  </si>
  <si>
    <t>Celkem školy zřizované krajem:</t>
  </si>
  <si>
    <t>ZŠ Jihlava, Jungmannova 6</t>
  </si>
  <si>
    <t>Lavice pro postižené Multip 2383</t>
  </si>
  <si>
    <t>imobilní žák na vozíčku</t>
  </si>
  <si>
    <t>židle s pracovní plochou RQL</t>
  </si>
  <si>
    <t xml:space="preserve">imobilní žákyně </t>
  </si>
  <si>
    <t>sedací pytel</t>
  </si>
  <si>
    <t>polohování imobilní žákyně</t>
  </si>
  <si>
    <t>terapeutický polštář</t>
  </si>
  <si>
    <t>rehabilitační cvičení imob. dětí</t>
  </si>
  <si>
    <t>pískovnička</t>
  </si>
  <si>
    <t>rozvoj grafomotoriky po DMO</t>
  </si>
  <si>
    <t>osobní počítač s monitorem</t>
  </si>
  <si>
    <t>výuka čtení, psaní - žákyně po DMO</t>
  </si>
  <si>
    <t>software - Windows, Office</t>
  </si>
  <si>
    <t>software pro PC</t>
  </si>
  <si>
    <t>Základní škola Velká Bíteš, Tišnovská 116</t>
  </si>
  <si>
    <t>Pohybový trenažér AZUNI 1000</t>
  </si>
  <si>
    <t>žák s kombinovaným postižením</t>
  </si>
  <si>
    <t>Dotyková obrazovka</t>
  </si>
  <si>
    <t>žáci s těžkým kombinovaným postižením</t>
  </si>
  <si>
    <t>Speciální pracovní plocha + závěsný koš 2ks</t>
  </si>
  <si>
    <t>pro žáky s těžkým kombinovaným postižením</t>
  </si>
  <si>
    <t>Polohovací vak</t>
  </si>
  <si>
    <t>žák s EPI, autismem, bolestivé spasmy</t>
  </si>
  <si>
    <t>Polohovací had</t>
  </si>
  <si>
    <t>polohování žáků s těžkým postižením</t>
  </si>
  <si>
    <t>schodolez</t>
  </si>
  <si>
    <t>od 1.9.2007 jsou zapsáni 2 žáci s těžkým komb. Postižením - oba imobilní vozíčkáři</t>
  </si>
  <si>
    <t>Spec.MŠ Třebíč, Družstevní1079</t>
  </si>
  <si>
    <t>koč.zdravotmí BEN4x country</t>
  </si>
  <si>
    <t>využití při pobytu venku pro tělesně post.</t>
  </si>
  <si>
    <t>Mateřská škola a Speciálně pedagogické centrum Jihlava, Demlova 28</t>
  </si>
  <si>
    <t>Dotekový monitor LCD "19" a počítač Intel Lemont D</t>
  </si>
  <si>
    <t xml:space="preserve">Speciálně pedagogická intervence u dětí se závažným tělesným postižením a se souběžným postižením více vadami a jejich zapojení do oblasti informační technologie. </t>
  </si>
  <si>
    <t>Tabulkový komunikátor Go Talk 20</t>
  </si>
  <si>
    <t>Pomůcka pro klienty s těžkou poruchou dorozumívacích schopností - pro pokročilé</t>
  </si>
  <si>
    <t>Interaktivní tabule WriteSchoolBoard</t>
  </si>
  <si>
    <t>pro zrakovou stimulaci. Projektová technologie u klientů se ZP</t>
  </si>
  <si>
    <t>ERIKA picht (pichtův stroj)</t>
  </si>
  <si>
    <t>Pomůcka pro zrakově postižené</t>
  </si>
  <si>
    <t>PC - Speech Viewer III</t>
  </si>
  <si>
    <t>Rozvoj komunikačních dovedností u sluchově a řečově postižených dětí</t>
  </si>
  <si>
    <t>Speciální židle ARIS pro těžce postižené se stolečkem</t>
  </si>
  <si>
    <t>Pro tělesně postižené</t>
  </si>
  <si>
    <t>Základní škola speciální Jihlava, Březinova 31</t>
  </si>
  <si>
    <t>mechanický vozík "Breezy Relax"</t>
  </si>
  <si>
    <t>třídy s těžkým kombinovaným postižením</t>
  </si>
  <si>
    <t>Základní škola Žďár nad Sázavou, Komenského 6</t>
  </si>
  <si>
    <t>dětská terapeutická polohovací židle TOBI2</t>
  </si>
  <si>
    <t>žák v rehabilitační třídě</t>
  </si>
  <si>
    <t>vysoká zádová opěrka TOBI 2</t>
  </si>
  <si>
    <t>imobilní žák v rehab. Třídě</t>
  </si>
  <si>
    <t>hlavová opěrka TOBI 2</t>
  </si>
  <si>
    <t xml:space="preserve">zajištění materiálních podmínek </t>
  </si>
  <si>
    <t>boční peloty TOBI 2</t>
  </si>
  <si>
    <t>pro výuku imobilního žáka</t>
  </si>
  <si>
    <t xml:space="preserve"> kyčelní peloty TOBI</t>
  </si>
  <si>
    <t>v rehabilitační třídě pomocné školy</t>
  </si>
  <si>
    <t>abdukční klín TOBI 2</t>
  </si>
  <si>
    <t>imobilní žák v rehabilitační třídě</t>
  </si>
  <si>
    <t xml:space="preserve"> terapeutický stolekTOBI 2</t>
  </si>
  <si>
    <t>čtyřboký bezpečnostní pás TOBI 2</t>
  </si>
  <si>
    <t>žíněnka 240x120x14 AUREDNIK</t>
  </si>
  <si>
    <t>kompenzační pomůcka pro žáky s DMO</t>
  </si>
  <si>
    <t>polohovací vak  REHAS</t>
  </si>
  <si>
    <t>ZŠ N. Město n/M, Vratislavovo nám.124</t>
  </si>
  <si>
    <t>Note ZooXtra</t>
  </si>
  <si>
    <t>integrace zrakově postižené(nebo kamerová lupa)</t>
  </si>
  <si>
    <t>MŠ V. Meziříčí, Čechova 1523/10</t>
  </si>
  <si>
    <t>Dětský koutek-sada výuk.programů</t>
  </si>
  <si>
    <t>integrace</t>
  </si>
  <si>
    <t>Základní škola Telč, Hradecká 234</t>
  </si>
  <si>
    <t>skládací lehátko</t>
  </si>
  <si>
    <t>pomůcka určená pro chlapce s motorickým neklidem, se sndno odklonitelnou pozorností, se zvýšenou potřebou pohybového uvolnění</t>
  </si>
  <si>
    <t>rytmická sada</t>
  </si>
  <si>
    <t>pro 3 děti ZvŠ</t>
  </si>
  <si>
    <t>stovkové krychlové počítadlo</t>
  </si>
  <si>
    <t>pro žáka s více vadami</t>
  </si>
  <si>
    <t>ZŠ Pelhřimov, Osvobození 1881</t>
  </si>
  <si>
    <t>notebook</t>
  </si>
  <si>
    <t>podpora při manipulaci s PC pro žákyni s kombinovanými vadami.</t>
  </si>
  <si>
    <t>sestava dvoustranných manipulačních stěn (fa Nomiland)</t>
  </si>
  <si>
    <t>vytvoření pracovního autikoutku pro žáky s autismem</t>
  </si>
  <si>
    <t>Bezva pytel - terapeutický polštář - 2 ks</t>
  </si>
  <si>
    <t>zajištění podmínek pro výuku žáků s autismem a ADHD, využití k relaxaci a rehabilitaci žáků</t>
  </si>
  <si>
    <t>MŠ Lavičky</t>
  </si>
  <si>
    <t>terapeutický bazén s míčky</t>
  </si>
  <si>
    <t>reabilitace, smyslový rozvoj,dítě s DMO</t>
  </si>
  <si>
    <t>MŠ Víska se spec.třídou Víska 50 Chotěboř 583 01</t>
  </si>
  <si>
    <t>magnet GIGA FORM.JUNIOR</t>
  </si>
  <si>
    <t>speciální třída v MŠ</t>
  </si>
  <si>
    <t>MŠ Telč, Komenského 512</t>
  </si>
  <si>
    <t>Loto-příběhy</t>
  </si>
  <si>
    <t>třída logopedická</t>
  </si>
  <si>
    <t>ZŠ Ledeč nad Sázavou,okr.Havl.Brod</t>
  </si>
  <si>
    <t>PC s výukovými programy pro 6.roč</t>
  </si>
  <si>
    <t>Středně těžká nedoslýchavost-pomůcky
navrženy PPP Havl. Brod</t>
  </si>
  <si>
    <t>PC s výukovými programy pro 8.roč.</t>
  </si>
  <si>
    <t>Těžká nedoslýchavost-pomůcky navrženy
Fak. nemocnicí Motol, PPP Havl. Brod</t>
  </si>
  <si>
    <t>Mateřská škola Chotěboř, Březová 272, okres Havlíčkův Brod</t>
  </si>
  <si>
    <t>Rotavibrátor</t>
  </si>
  <si>
    <t>potřeba pro vyvozování hlásek do speciální třídy - vady řeči</t>
  </si>
  <si>
    <t>MŠ města H. Brodu, Rubešovo nám. 171</t>
  </si>
  <si>
    <t>LOGO BZUČÁK</t>
  </si>
  <si>
    <t>logopedická třída</t>
  </si>
  <si>
    <t>3.ROZLIŠOVÁNÍ HLÁSEK VE SLOVĚ</t>
  </si>
  <si>
    <t>lopedická třída</t>
  </si>
  <si>
    <t>ZŠ Pelhřimov, Pražská 1543</t>
  </si>
  <si>
    <t>bezdrátová tablet Intnterwrite Schoolpad</t>
  </si>
  <si>
    <t>integrace imobilního žáka</t>
  </si>
  <si>
    <t>Celkem obecní školy</t>
  </si>
  <si>
    <t>Tabulka schválených požadavků škol a školských zařízení vzdělávajících děti, žáky nebo studenty se zdravotním postižením. Pomůcky technického a kompenzačního charekteru - rok 2007 (seznam škol zřizovaných krajem)</t>
  </si>
  <si>
    <t>Tabulka schválených požadavků škol a školských zařízení vzdělávajících děti, žáky nebo studenty se zdravotním postižením. Pomůcky technického a kompenzačního charekteru - rok 2007 (seznam škol zřizovaných obcemi)</t>
  </si>
  <si>
    <t>počet stran: 3</t>
  </si>
  <si>
    <t>Celkem krajské školy</t>
  </si>
  <si>
    <t>Dotace celkem: tabulka 1 + tabulka 2</t>
  </si>
  <si>
    <t>paragraf</t>
  </si>
  <si>
    <t>Základní škola a Praktická škola Chotěboř, Hradební 529</t>
  </si>
  <si>
    <t>ZŠ Jihlava,
Demlova 32, 586 06 Jihlava</t>
  </si>
  <si>
    <t>Gymnázium O. Březiny a SOŠ Telč</t>
  </si>
  <si>
    <t xml:space="preserve">Návrh na provedení rozpočtového opatření na kapitole Školství, mládeže a sportu - dotace na nákup kompenzačních pomůcek  - tabulka 1        </t>
  </si>
  <si>
    <t>RK-33-2007-27, př. 1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</si>
</sst>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#,##0.00\ [$Kč-405]"/>
    <numFmt numFmtId="174" formatCode="#,##0.00\ _K_č"/>
    <numFmt numFmtId="175" formatCode="#,##0\ &quot;Kč&quot;"/>
    <numFmt numFmtId="176" formatCode="#,##0.00_ ;\-#,##0.0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0_ ;[Red]\-#,##0.00\ "/>
    <numFmt numFmtId="181" formatCode="_-* #,##0.00\ _K_č_-;\-* #,##0.00\ _K_č_-;_-* \-??\ _K_č_-;_-@_-"/>
    <numFmt numFmtId="182" formatCode="#,##0_ ;\-#,##0\ "/>
    <numFmt numFmtId="183" formatCode="0.0"/>
    <numFmt numFmtId="184" formatCode="#,##0.00\ &quot;Kč&quot;"/>
  </numFmts>
  <fonts count="17">
    <font>
      <sz val="10"/>
      <name val="Arial"/>
      <family val="0"/>
    </font>
    <font>
      <sz val="10"/>
      <name val="Helv"/>
      <family val="0"/>
    </font>
    <font>
      <b/>
      <sz val="12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Helv"/>
      <family val="0"/>
    </font>
    <font>
      <b/>
      <sz val="11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8"/>
      <name val="Helv"/>
      <family val="0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20" applyFont="1" applyBorder="1">
      <alignment/>
      <protection/>
    </xf>
    <xf numFmtId="0" fontId="5" fillId="0" borderId="0" xfId="20" applyFont="1" applyBorder="1">
      <alignment/>
      <protection/>
    </xf>
    <xf numFmtId="0" fontId="6" fillId="0" borderId="0" xfId="20" applyFont="1" applyBorder="1">
      <alignment/>
      <protection/>
    </xf>
    <xf numFmtId="49" fontId="4" fillId="0" borderId="1" xfId="20" applyNumberFormat="1" applyFont="1" applyFill="1" applyBorder="1" applyAlignment="1">
      <alignment vertical="center" wrapText="1"/>
      <protection/>
    </xf>
    <xf numFmtId="3" fontId="4" fillId="0" borderId="1" xfId="20" applyNumberFormat="1" applyFont="1" applyFill="1" applyBorder="1" applyAlignment="1">
      <alignment horizontal="center" vertical="center" wrapText="1"/>
      <protection/>
    </xf>
    <xf numFmtId="3" fontId="4" fillId="0" borderId="1" xfId="20" applyNumberFormat="1" applyFont="1" applyFill="1" applyBorder="1" applyAlignment="1">
      <alignment horizontal="center" vertical="center"/>
      <protection/>
    </xf>
    <xf numFmtId="0" fontId="4" fillId="0" borderId="2" xfId="20" applyFont="1" applyFill="1" applyBorder="1" applyAlignment="1">
      <alignment horizontal="justify" vertical="center" wrapText="1"/>
      <protection/>
    </xf>
    <xf numFmtId="3" fontId="4" fillId="0" borderId="1" xfId="20" applyNumberFormat="1" applyFont="1" applyBorder="1" applyAlignment="1">
      <alignment horizontal="center"/>
      <protection/>
    </xf>
    <xf numFmtId="49" fontId="4" fillId="0" borderId="3" xfId="20" applyNumberFormat="1" applyFont="1" applyFill="1" applyBorder="1" applyAlignment="1">
      <alignment vertical="center" wrapText="1"/>
      <protection/>
    </xf>
    <xf numFmtId="0" fontId="7" fillId="0" borderId="0" xfId="20" applyFont="1">
      <alignment/>
      <protection/>
    </xf>
    <xf numFmtId="49" fontId="5" fillId="0" borderId="0" xfId="20" applyNumberFormat="1" applyFont="1" applyBorder="1" applyAlignment="1">
      <alignment horizontal="left" vertical="center" wrapText="1"/>
      <protection/>
    </xf>
    <xf numFmtId="3" fontId="0" fillId="0" borderId="0" xfId="20" applyNumberFormat="1" applyFont="1" applyBorder="1" applyAlignment="1">
      <alignment horizontal="center"/>
      <protection/>
    </xf>
    <xf numFmtId="49" fontId="5" fillId="0" borderId="0" xfId="20" applyNumberFormat="1" applyFont="1" applyBorder="1" applyAlignment="1">
      <alignment vertical="center" wrapText="1"/>
      <protection/>
    </xf>
    <xf numFmtId="3" fontId="5" fillId="0" borderId="0" xfId="20" applyNumberFormat="1" applyFont="1" applyBorder="1" applyAlignment="1">
      <alignment horizontal="center" vertical="center" wrapText="1"/>
      <protection/>
    </xf>
    <xf numFmtId="3" fontId="0" fillId="0" borderId="0" xfId="20" applyNumberFormat="1" applyFont="1" applyBorder="1" applyAlignment="1">
      <alignment horizontal="center" vertical="center"/>
      <protection/>
    </xf>
    <xf numFmtId="0" fontId="0" fillId="0" borderId="0" xfId="20" applyFont="1" applyBorder="1" applyAlignment="1">
      <alignment horizontal="justify" vertical="center" wrapText="1"/>
      <protection/>
    </xf>
    <xf numFmtId="0" fontId="8" fillId="0" borderId="0" xfId="20" applyFont="1" applyBorder="1">
      <alignment/>
      <protection/>
    </xf>
    <xf numFmtId="49" fontId="4" fillId="0" borderId="4" xfId="20" applyNumberFormat="1" applyFont="1" applyFill="1" applyBorder="1" applyAlignment="1">
      <alignment vertical="center" wrapText="1"/>
      <protection/>
    </xf>
    <xf numFmtId="3" fontId="4" fillId="0" borderId="4" xfId="20" applyNumberFormat="1" applyFont="1" applyFill="1" applyBorder="1" applyAlignment="1">
      <alignment horizontal="center" vertical="center" wrapText="1"/>
      <protection/>
    </xf>
    <xf numFmtId="3" fontId="4" fillId="0" borderId="4" xfId="20" applyNumberFormat="1" applyFont="1" applyFill="1" applyBorder="1" applyAlignment="1">
      <alignment horizontal="center" vertical="center"/>
      <protection/>
    </xf>
    <xf numFmtId="0" fontId="4" fillId="0" borderId="5" xfId="20" applyFont="1" applyFill="1" applyBorder="1" applyAlignment="1">
      <alignment horizontal="justify" vertical="center" wrapText="1"/>
      <protection/>
    </xf>
    <xf numFmtId="49" fontId="4" fillId="0" borderId="6" xfId="20" applyNumberFormat="1" applyFont="1" applyFill="1" applyBorder="1" applyAlignment="1">
      <alignment vertical="center" wrapText="1"/>
      <protection/>
    </xf>
    <xf numFmtId="3" fontId="4" fillId="0" borderId="6" xfId="20" applyNumberFormat="1" applyFont="1" applyFill="1" applyBorder="1" applyAlignment="1">
      <alignment horizontal="center" vertical="center" wrapText="1"/>
      <protection/>
    </xf>
    <xf numFmtId="3" fontId="4" fillId="0" borderId="6" xfId="20" applyNumberFormat="1" applyFont="1" applyFill="1" applyBorder="1" applyAlignment="1">
      <alignment horizontal="center" vertical="center"/>
      <protection/>
    </xf>
    <xf numFmtId="0" fontId="4" fillId="0" borderId="7" xfId="20" applyFont="1" applyFill="1" applyBorder="1" applyAlignment="1">
      <alignment horizontal="justify" vertical="center" wrapText="1"/>
      <protection/>
    </xf>
    <xf numFmtId="49" fontId="9" fillId="2" borderId="8" xfId="20" applyNumberFormat="1" applyFont="1" applyFill="1" applyBorder="1" applyAlignment="1">
      <alignment horizontal="left" vertical="center" wrapText="1"/>
      <protection/>
    </xf>
    <xf numFmtId="49" fontId="9" fillId="2" borderId="9" xfId="20" applyNumberFormat="1" applyFont="1" applyFill="1" applyBorder="1" applyAlignment="1">
      <alignment vertical="center" wrapText="1"/>
      <protection/>
    </xf>
    <xf numFmtId="3" fontId="9" fillId="2" borderId="9" xfId="20" applyNumberFormat="1" applyFont="1" applyFill="1" applyBorder="1" applyAlignment="1">
      <alignment horizontal="center" vertical="center" wrapText="1"/>
      <protection/>
    </xf>
    <xf numFmtId="3" fontId="9" fillId="2" borderId="9" xfId="20" applyNumberFormat="1" applyFont="1" applyFill="1" applyBorder="1" applyAlignment="1">
      <alignment horizontal="center" vertical="center"/>
      <protection/>
    </xf>
    <xf numFmtId="0" fontId="9" fillId="2" borderId="10" xfId="20" applyFont="1" applyFill="1" applyBorder="1" applyAlignment="1">
      <alignment horizontal="justify" vertical="center" wrapText="1"/>
      <protection/>
    </xf>
    <xf numFmtId="3" fontId="4" fillId="0" borderId="4" xfId="20" applyNumberFormat="1" applyFont="1" applyBorder="1" applyAlignment="1">
      <alignment horizontal="center"/>
      <protection/>
    </xf>
    <xf numFmtId="3" fontId="9" fillId="2" borderId="9" xfId="20" applyNumberFormat="1" applyFont="1" applyFill="1" applyBorder="1" applyAlignment="1">
      <alignment horizontal="center"/>
      <protection/>
    </xf>
    <xf numFmtId="0" fontId="9" fillId="2" borderId="10" xfId="20" applyFont="1" applyFill="1" applyBorder="1" applyAlignment="1">
      <alignment horizontal="justify" vertical="top" wrapText="1"/>
      <protection/>
    </xf>
    <xf numFmtId="49" fontId="9" fillId="2" borderId="11" xfId="20" applyNumberFormat="1" applyFont="1" applyFill="1" applyBorder="1" applyAlignment="1">
      <alignment vertical="center" wrapText="1"/>
      <protection/>
    </xf>
    <xf numFmtId="49" fontId="4" fillId="0" borderId="8" xfId="20" applyNumberFormat="1" applyFont="1" applyFill="1" applyBorder="1" applyAlignment="1">
      <alignment horizontal="left" vertical="center" wrapText="1"/>
      <protection/>
    </xf>
    <xf numFmtId="49" fontId="4" fillId="0" borderId="9" xfId="20" applyNumberFormat="1" applyFont="1" applyFill="1" applyBorder="1" applyAlignment="1">
      <alignment vertical="center" wrapText="1"/>
      <protection/>
    </xf>
    <xf numFmtId="3" fontId="4" fillId="0" borderId="9" xfId="20" applyNumberFormat="1" applyFont="1" applyFill="1" applyBorder="1" applyAlignment="1">
      <alignment horizontal="center" vertical="center" wrapText="1"/>
      <protection/>
    </xf>
    <xf numFmtId="3" fontId="4" fillId="0" borderId="9" xfId="20" applyNumberFormat="1" applyFont="1" applyFill="1" applyBorder="1" applyAlignment="1">
      <alignment horizontal="center" vertical="center"/>
      <protection/>
    </xf>
    <xf numFmtId="0" fontId="4" fillId="0" borderId="10" xfId="20" applyFont="1" applyFill="1" applyBorder="1" applyAlignment="1">
      <alignment horizontal="justify" vertical="center" wrapText="1"/>
      <protection/>
    </xf>
    <xf numFmtId="3" fontId="4" fillId="0" borderId="6" xfId="20" applyNumberFormat="1" applyFont="1" applyBorder="1" applyAlignment="1">
      <alignment horizontal="center"/>
      <protection/>
    </xf>
    <xf numFmtId="49" fontId="4" fillId="0" borderId="8" xfId="20" applyNumberFormat="1" applyFont="1" applyFill="1" applyBorder="1" applyAlignment="1">
      <alignment horizontal="left" vertical="center" wrapText="1"/>
      <protection/>
    </xf>
    <xf numFmtId="3" fontId="6" fillId="0" borderId="9" xfId="20" applyNumberFormat="1" applyFont="1" applyBorder="1" applyAlignment="1">
      <alignment horizontal="center" vertical="center"/>
      <protection/>
    </xf>
    <xf numFmtId="175" fontId="6" fillId="0" borderId="10" xfId="20" applyNumberFormat="1" applyFont="1" applyBorder="1" applyAlignment="1">
      <alignment horizontal="center" vertical="center"/>
      <protection/>
    </xf>
    <xf numFmtId="49" fontId="4" fillId="0" borderId="12" xfId="20" applyNumberFormat="1" applyFont="1" applyFill="1" applyBorder="1" applyAlignment="1">
      <alignment vertical="center" wrapText="1"/>
      <protection/>
    </xf>
    <xf numFmtId="3" fontId="4" fillId="0" borderId="13" xfId="20" applyNumberFormat="1" applyFont="1" applyFill="1" applyBorder="1" applyAlignment="1">
      <alignment horizontal="center" vertical="center" wrapText="1"/>
      <protection/>
    </xf>
    <xf numFmtId="3" fontId="4" fillId="0" borderId="13" xfId="20" applyNumberFormat="1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justify" vertical="center" wrapText="1"/>
      <protection/>
    </xf>
    <xf numFmtId="49" fontId="4" fillId="0" borderId="15" xfId="20" applyNumberFormat="1" applyFont="1" applyFill="1" applyBorder="1" applyAlignment="1">
      <alignment vertical="center" wrapText="1"/>
      <protection/>
    </xf>
    <xf numFmtId="3" fontId="4" fillId="0" borderId="16" xfId="20" applyNumberFormat="1" applyFont="1" applyFill="1" applyBorder="1" applyAlignment="1">
      <alignment horizontal="center" vertical="center" wrapText="1"/>
      <protection/>
    </xf>
    <xf numFmtId="3" fontId="4" fillId="0" borderId="16" xfId="20" applyNumberFormat="1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justify" vertical="center" wrapText="1"/>
      <protection/>
    </xf>
    <xf numFmtId="3" fontId="3" fillId="0" borderId="16" xfId="20" applyNumberFormat="1" applyFont="1" applyBorder="1" applyAlignment="1">
      <alignment horizontal="center" vertical="center" wrapText="1"/>
      <protection/>
    </xf>
    <xf numFmtId="3" fontId="3" fillId="0" borderId="9" xfId="20" applyNumberFormat="1" applyFont="1" applyFill="1" applyBorder="1" applyAlignment="1">
      <alignment horizontal="center" vertical="center"/>
      <protection/>
    </xf>
    <xf numFmtId="3" fontId="10" fillId="2" borderId="9" xfId="20" applyNumberFormat="1" applyFont="1" applyFill="1" applyBorder="1" applyAlignment="1">
      <alignment horizontal="center" vertical="center"/>
      <protection/>
    </xf>
    <xf numFmtId="0" fontId="10" fillId="2" borderId="8" xfId="0" applyFont="1" applyFill="1" applyBorder="1" applyAlignment="1">
      <alignment horizontal="left" vertical="center" wrapText="1"/>
    </xf>
    <xf numFmtId="49" fontId="9" fillId="2" borderId="9" xfId="20" applyNumberFormat="1" applyFont="1" applyFill="1" applyBorder="1" applyAlignment="1">
      <alignment vertical="center" wrapText="1"/>
      <protection/>
    </xf>
    <xf numFmtId="3" fontId="9" fillId="2" borderId="9" xfId="20" applyNumberFormat="1" applyFont="1" applyFill="1" applyBorder="1" applyAlignment="1">
      <alignment horizontal="center" vertical="center" wrapText="1"/>
      <protection/>
    </xf>
    <xf numFmtId="3" fontId="9" fillId="2" borderId="9" xfId="20" applyNumberFormat="1" applyFont="1" applyFill="1" applyBorder="1" applyAlignment="1">
      <alignment horizontal="center" vertical="center"/>
      <protection/>
    </xf>
    <xf numFmtId="0" fontId="9" fillId="2" borderId="10" xfId="20" applyFont="1" applyFill="1" applyBorder="1" applyAlignment="1">
      <alignment horizontal="justify" vertical="center" wrapText="1"/>
      <protection/>
    </xf>
    <xf numFmtId="49" fontId="5" fillId="0" borderId="18" xfId="20" applyNumberFormat="1" applyFont="1" applyFill="1" applyBorder="1" applyAlignment="1">
      <alignment vertical="center" wrapText="1"/>
      <protection/>
    </xf>
    <xf numFmtId="43" fontId="4" fillId="0" borderId="18" xfId="20" applyNumberFormat="1" applyFont="1" applyFill="1" applyBorder="1" applyAlignment="1">
      <alignment horizontal="center" vertical="center" wrapText="1"/>
      <protection/>
    </xf>
    <xf numFmtId="43" fontId="4" fillId="0" borderId="18" xfId="20" applyNumberFormat="1" applyFont="1" applyFill="1" applyBorder="1" applyAlignment="1">
      <alignment horizontal="center" vertical="center"/>
      <protection/>
    </xf>
    <xf numFmtId="4" fontId="6" fillId="0" borderId="18" xfId="20" applyNumberFormat="1" applyFont="1" applyFill="1" applyBorder="1" applyAlignment="1">
      <alignment horizontal="right" vertical="center" indent="2"/>
      <protection/>
    </xf>
    <xf numFmtId="0" fontId="4" fillId="0" borderId="19" xfId="20" applyFont="1" applyFill="1" applyBorder="1" applyAlignment="1">
      <alignment horizontal="justify" vertical="center" wrapText="1"/>
      <protection/>
    </xf>
    <xf numFmtId="49" fontId="9" fillId="2" borderId="8" xfId="20" applyNumberFormat="1" applyFont="1" applyFill="1" applyBorder="1" applyAlignment="1">
      <alignment horizontal="left" vertical="center" wrapText="1"/>
      <protection/>
    </xf>
    <xf numFmtId="49" fontId="11" fillId="2" borderId="9" xfId="20" applyNumberFormat="1" applyFont="1" applyFill="1" applyBorder="1" applyAlignment="1">
      <alignment vertical="center" wrapText="1"/>
      <protection/>
    </xf>
    <xf numFmtId="43" fontId="9" fillId="2" borderId="9" xfId="20" applyNumberFormat="1" applyFont="1" applyFill="1" applyBorder="1" applyAlignment="1">
      <alignment horizontal="center" vertical="center" wrapText="1"/>
      <protection/>
    </xf>
    <xf numFmtId="43" fontId="10" fillId="2" borderId="9" xfId="20" applyNumberFormat="1" applyFont="1" applyFill="1" applyBorder="1" applyAlignment="1">
      <alignment horizontal="center" vertical="center"/>
      <protection/>
    </xf>
    <xf numFmtId="4" fontId="10" fillId="2" borderId="9" xfId="20" applyNumberFormat="1" applyFont="1" applyFill="1" applyBorder="1" applyAlignment="1">
      <alignment horizontal="right" vertical="center" indent="2"/>
      <protection/>
    </xf>
    <xf numFmtId="49" fontId="4" fillId="0" borderId="9" xfId="20" applyNumberFormat="1" applyFont="1" applyFill="1" applyBorder="1" applyAlignment="1">
      <alignment vertical="center" wrapText="1"/>
      <protection/>
    </xf>
    <xf numFmtId="3" fontId="4" fillId="0" borderId="9" xfId="20" applyNumberFormat="1" applyFont="1" applyFill="1" applyBorder="1" applyAlignment="1">
      <alignment horizontal="center" vertical="center" wrapText="1"/>
      <protection/>
    </xf>
    <xf numFmtId="3" fontId="4" fillId="0" borderId="9" xfId="20" applyNumberFormat="1" applyFont="1" applyFill="1" applyBorder="1" applyAlignment="1">
      <alignment horizontal="center" vertical="center"/>
      <protection/>
    </xf>
    <xf numFmtId="0" fontId="4" fillId="0" borderId="10" xfId="20" applyFont="1" applyFill="1" applyBorder="1" applyAlignment="1">
      <alignment horizontal="justify" vertical="center" wrapText="1"/>
      <protection/>
    </xf>
    <xf numFmtId="3" fontId="4" fillId="0" borderId="6" xfId="20" applyNumberFormat="1" applyFont="1" applyFill="1" applyBorder="1" applyAlignment="1">
      <alignment horizontal="center" vertical="justify" wrapText="1"/>
      <protection/>
    </xf>
    <xf numFmtId="3" fontId="4" fillId="0" borderId="1" xfId="20" applyNumberFormat="1" applyFont="1" applyFill="1" applyBorder="1" applyAlignment="1">
      <alignment horizontal="center" vertical="justify" wrapText="1"/>
      <protection/>
    </xf>
    <xf numFmtId="3" fontId="4" fillId="0" borderId="4" xfId="20" applyNumberFormat="1" applyFont="1" applyFill="1" applyBorder="1" applyAlignment="1">
      <alignment horizontal="center" vertical="justify" wrapText="1"/>
      <protection/>
    </xf>
    <xf numFmtId="3" fontId="10" fillId="2" borderId="9" xfId="20" applyNumberFormat="1" applyFont="1" applyFill="1" applyBorder="1" applyAlignment="1">
      <alignment horizontal="center" vertical="justify" wrapText="1"/>
      <protection/>
    </xf>
    <xf numFmtId="49" fontId="4" fillId="0" borderId="11" xfId="20" applyNumberFormat="1" applyFont="1" applyFill="1" applyBorder="1" applyAlignment="1">
      <alignment vertical="center" wrapText="1"/>
      <protection/>
    </xf>
    <xf numFmtId="3" fontId="6" fillId="0" borderId="9" xfId="20" applyNumberFormat="1" applyFont="1" applyBorder="1" applyAlignment="1">
      <alignment horizontal="center" vertical="center" wrapText="1"/>
      <protection/>
    </xf>
    <xf numFmtId="3" fontId="6" fillId="0" borderId="20" xfId="20" applyNumberFormat="1" applyFont="1" applyBorder="1" applyAlignment="1">
      <alignment horizontal="center" vertical="center" wrapText="1"/>
      <protection/>
    </xf>
    <xf numFmtId="3" fontId="6" fillId="0" borderId="20" xfId="20" applyNumberFormat="1" applyFont="1" applyBorder="1" applyAlignment="1">
      <alignment horizontal="center" vertical="center"/>
      <protection/>
    </xf>
    <xf numFmtId="175" fontId="6" fillId="0" borderId="21" xfId="20" applyNumberFormat="1" applyFont="1" applyBorder="1" applyAlignment="1">
      <alignment horizontal="center" vertical="center"/>
      <protection/>
    </xf>
    <xf numFmtId="3" fontId="5" fillId="0" borderId="9" xfId="20" applyNumberFormat="1" applyFont="1" applyBorder="1" applyAlignment="1">
      <alignment horizontal="center" vertical="center" wrapText="1"/>
      <protection/>
    </xf>
    <xf numFmtId="3" fontId="6" fillId="0" borderId="9" xfId="20" applyNumberFormat="1" applyFont="1" applyBorder="1" applyAlignment="1">
      <alignment horizontal="center"/>
      <protection/>
    </xf>
    <xf numFmtId="3" fontId="6" fillId="0" borderId="9" xfId="20" applyNumberFormat="1" applyFont="1" applyBorder="1" applyAlignment="1">
      <alignment horizontal="center" vertical="center"/>
      <protection/>
    </xf>
    <xf numFmtId="3" fontId="6" fillId="0" borderId="10" xfId="20" applyNumberFormat="1" applyFont="1" applyBorder="1" applyAlignment="1">
      <alignment horizontal="center" vertical="center" wrapText="1"/>
      <protection/>
    </xf>
    <xf numFmtId="0" fontId="5" fillId="0" borderId="22" xfId="20" applyFont="1" applyBorder="1" applyAlignment="1">
      <alignment horizontal="center" vertical="center"/>
      <protection/>
    </xf>
    <xf numFmtId="0" fontId="14" fillId="0" borderId="22" xfId="20" applyFont="1" applyBorder="1" applyAlignment="1">
      <alignment horizontal="center" vertical="center"/>
      <protection/>
    </xf>
    <xf numFmtId="0" fontId="5" fillId="0" borderId="22" xfId="20" applyFont="1" applyBorder="1" applyAlignment="1">
      <alignment horizontal="center" vertical="center"/>
      <protection/>
    </xf>
    <xf numFmtId="0" fontId="5" fillId="0" borderId="23" xfId="20" applyFont="1" applyBorder="1" applyAlignment="1">
      <alignment horizontal="center" vertical="center"/>
      <protection/>
    </xf>
    <xf numFmtId="0" fontId="5" fillId="0" borderId="24" xfId="20" applyFont="1" applyBorder="1" applyAlignment="1">
      <alignment horizontal="center" vertical="center"/>
      <protection/>
    </xf>
    <xf numFmtId="0" fontId="5" fillId="0" borderId="25" xfId="20" applyFont="1" applyBorder="1" applyAlignment="1">
      <alignment horizontal="center" vertical="center"/>
      <protection/>
    </xf>
    <xf numFmtId="0" fontId="5" fillId="0" borderId="23" xfId="20" applyFont="1" applyBorder="1" applyAlignment="1">
      <alignment horizontal="center" vertical="center"/>
      <protection/>
    </xf>
    <xf numFmtId="0" fontId="5" fillId="0" borderId="24" xfId="20" applyFont="1" applyBorder="1" applyAlignment="1">
      <alignment horizontal="center" vertical="center"/>
      <protection/>
    </xf>
    <xf numFmtId="0" fontId="5" fillId="0" borderId="25" xfId="20" applyFont="1" applyBorder="1" applyAlignment="1">
      <alignment horizontal="center" vertical="center"/>
      <protection/>
    </xf>
    <xf numFmtId="0" fontId="12" fillId="0" borderId="26" xfId="20" applyFont="1" applyBorder="1" applyAlignment="1">
      <alignment horizontal="center" wrapText="1"/>
      <protection/>
    </xf>
    <xf numFmtId="0" fontId="12" fillId="0" borderId="27" xfId="20" applyFont="1" applyBorder="1" applyAlignment="1">
      <alignment horizontal="center" wrapText="1"/>
      <protection/>
    </xf>
    <xf numFmtId="0" fontId="12" fillId="0" borderId="28" xfId="20" applyFont="1" applyBorder="1" applyAlignment="1">
      <alignment horizontal="center" wrapText="1"/>
      <protection/>
    </xf>
    <xf numFmtId="49" fontId="4" fillId="0" borderId="29" xfId="20" applyNumberFormat="1" applyFont="1" applyFill="1" applyBorder="1" applyAlignment="1">
      <alignment horizontal="left" vertical="center" wrapText="1"/>
      <protection/>
    </xf>
    <xf numFmtId="49" fontId="4" fillId="0" borderId="30" xfId="20" applyNumberFormat="1" applyFont="1" applyFill="1" applyBorder="1" applyAlignment="1">
      <alignment horizontal="left" vertical="center" wrapText="1"/>
      <protection/>
    </xf>
    <xf numFmtId="3" fontId="3" fillId="0" borderId="31" xfId="20" applyNumberFormat="1" applyFont="1" applyBorder="1" applyAlignment="1">
      <alignment horizontal="center" vertical="center"/>
      <protection/>
    </xf>
    <xf numFmtId="3" fontId="3" fillId="0" borderId="12" xfId="20" applyNumberFormat="1" applyFont="1" applyBorder="1" applyAlignment="1">
      <alignment horizontal="center" vertical="center"/>
      <protection/>
    </xf>
    <xf numFmtId="0" fontId="3" fillId="0" borderId="14" xfId="20" applyFont="1" applyBorder="1" applyAlignment="1">
      <alignment horizontal="center" vertical="center" wrapText="1"/>
      <protection/>
    </xf>
    <xf numFmtId="0" fontId="3" fillId="0" borderId="17" xfId="20" applyFont="1" applyBorder="1" applyAlignment="1">
      <alignment horizontal="center" vertical="center" wrapText="1"/>
      <protection/>
    </xf>
    <xf numFmtId="49" fontId="4" fillId="0" borderId="32" xfId="20" applyNumberFormat="1" applyFont="1" applyFill="1" applyBorder="1" applyAlignment="1">
      <alignment horizontal="left" vertical="center" wrapText="1"/>
      <protection/>
    </xf>
    <xf numFmtId="0" fontId="0" fillId="0" borderId="32" xfId="0" applyFont="1" applyFill="1" applyBorder="1" applyAlignment="1">
      <alignment horizontal="left" vertical="center" wrapText="1"/>
    </xf>
    <xf numFmtId="0" fontId="13" fillId="0" borderId="8" xfId="20" applyFont="1" applyBorder="1" applyAlignment="1">
      <alignment horizontal="left" wrapText="1"/>
      <protection/>
    </xf>
    <xf numFmtId="0" fontId="13" fillId="0" borderId="9" xfId="20" applyFont="1" applyBorder="1" applyAlignment="1">
      <alignment horizontal="left" wrapText="1"/>
      <protection/>
    </xf>
    <xf numFmtId="0" fontId="6" fillId="0" borderId="23" xfId="20" applyFont="1" applyBorder="1" applyAlignment="1">
      <alignment horizontal="center" vertical="center"/>
      <protection/>
    </xf>
    <xf numFmtId="0" fontId="6" fillId="0" borderId="25" xfId="20" applyFont="1" applyBorder="1" applyAlignment="1">
      <alignment horizontal="center" vertical="center"/>
      <protection/>
    </xf>
    <xf numFmtId="49" fontId="4" fillId="0" borderId="33" xfId="20" applyNumberFormat="1" applyFont="1" applyFill="1" applyBorder="1" applyAlignment="1">
      <alignment horizontal="left" vertical="center" wrapText="1"/>
      <protection/>
    </xf>
    <xf numFmtId="49" fontId="4" fillId="0" borderId="34" xfId="20" applyNumberFormat="1" applyFont="1" applyFill="1" applyBorder="1" applyAlignment="1">
      <alignment horizontal="left" vertical="center" wrapText="1"/>
      <protection/>
    </xf>
    <xf numFmtId="49" fontId="4" fillId="0" borderId="35" xfId="20" applyNumberFormat="1" applyFont="1" applyFill="1" applyBorder="1" applyAlignment="1">
      <alignment horizontal="left" vertical="center" wrapText="1"/>
      <protection/>
    </xf>
    <xf numFmtId="3" fontId="3" fillId="0" borderId="20" xfId="20" applyNumberFormat="1" applyFont="1" applyBorder="1" applyAlignment="1">
      <alignment horizontal="center" vertical="center" wrapText="1" shrinkToFit="1"/>
      <protection/>
    </xf>
    <xf numFmtId="3" fontId="4" fillId="0" borderId="36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left" vertical="center" wrapText="1"/>
      <protection/>
    </xf>
    <xf numFmtId="49" fontId="16" fillId="0" borderId="0" xfId="20" applyNumberFormat="1" applyFont="1" applyBorder="1" applyAlignment="1">
      <alignment horizontal="left" vertical="center" wrapText="1"/>
      <protection/>
    </xf>
    <xf numFmtId="49" fontId="3" fillId="0" borderId="33" xfId="20" applyNumberFormat="1" applyFont="1" applyBorder="1" applyAlignment="1">
      <alignment horizontal="left" vertical="center" wrapText="1"/>
      <protection/>
    </xf>
    <xf numFmtId="49" fontId="3" fillId="0" borderId="34" xfId="20" applyNumberFormat="1" applyFont="1" applyBorder="1" applyAlignment="1">
      <alignment horizontal="left" vertical="center" wrapText="1"/>
      <protection/>
    </xf>
    <xf numFmtId="49" fontId="3" fillId="0" borderId="13" xfId="20" applyNumberFormat="1" applyFont="1" applyBorder="1" applyAlignment="1">
      <alignment horizontal="center" vertical="center" wrapText="1"/>
      <protection/>
    </xf>
    <xf numFmtId="49" fontId="3" fillId="0" borderId="16" xfId="20" applyNumberFormat="1" applyFont="1" applyBorder="1" applyAlignment="1">
      <alignment horizontal="center" vertical="center" wrapText="1"/>
      <protection/>
    </xf>
    <xf numFmtId="0" fontId="13" fillId="0" borderId="37" xfId="20" applyFont="1" applyBorder="1" applyAlignment="1">
      <alignment horizontal="left" wrapText="1"/>
      <protection/>
    </xf>
    <xf numFmtId="0" fontId="13" fillId="0" borderId="38" xfId="20" applyFont="1" applyBorder="1" applyAlignment="1">
      <alignment horizontal="left" wrapText="1"/>
      <protection/>
    </xf>
    <xf numFmtId="49" fontId="13" fillId="0" borderId="26" xfId="20" applyNumberFormat="1" applyFont="1" applyBorder="1" applyAlignment="1">
      <alignment horizontal="left" vertical="center" wrapText="1"/>
      <protection/>
    </xf>
    <xf numFmtId="49" fontId="13" fillId="0" borderId="11" xfId="20" applyNumberFormat="1" applyFont="1" applyBorder="1" applyAlignment="1">
      <alignment horizontal="left" vertical="center" wrapText="1"/>
      <protection/>
    </xf>
    <xf numFmtId="0" fontId="4" fillId="0" borderId="7" xfId="20" applyFont="1" applyFill="1" applyBorder="1" applyAlignment="1">
      <alignment horizontal="justify" vertical="top" wrapText="1"/>
      <protection/>
    </xf>
    <xf numFmtId="0" fontId="4" fillId="0" borderId="2" xfId="20" applyFont="1" applyFill="1" applyBorder="1" applyAlignment="1">
      <alignment horizontal="justify" vertical="top" wrapText="1"/>
      <protection/>
    </xf>
    <xf numFmtId="0" fontId="4" fillId="0" borderId="5" xfId="20" applyFont="1" applyFill="1" applyBorder="1" applyAlignment="1">
      <alignment horizontal="justify" vertical="top" wrapText="1"/>
      <protection/>
    </xf>
    <xf numFmtId="0" fontId="2" fillId="0" borderId="26" xfId="20" applyFont="1" applyBorder="1" applyAlignment="1">
      <alignment horizontal="left" wrapText="1"/>
      <protection/>
    </xf>
    <xf numFmtId="0" fontId="0" fillId="0" borderId="27" xfId="0" applyBorder="1" applyAlignment="1">
      <alignment wrapText="1"/>
    </xf>
    <xf numFmtId="0" fontId="0" fillId="0" borderId="11" xfId="0" applyBorder="1" applyAlignment="1">
      <alignment wrapText="1"/>
    </xf>
    <xf numFmtId="49" fontId="3" fillId="0" borderId="39" xfId="20" applyNumberFormat="1" applyFont="1" applyBorder="1" applyAlignment="1">
      <alignment horizontal="left" vertical="center" wrapText="1"/>
      <protection/>
    </xf>
    <xf numFmtId="49" fontId="3" fillId="0" borderId="40" xfId="20" applyNumberFormat="1" applyFont="1" applyBorder="1" applyAlignment="1">
      <alignment horizontal="left" vertical="center" wrapText="1"/>
      <protection/>
    </xf>
    <xf numFmtId="49" fontId="4" fillId="0" borderId="33" xfId="20" applyNumberFormat="1" applyFont="1" applyFill="1" applyBorder="1" applyAlignment="1">
      <alignment horizontal="center" vertical="center" wrapText="1"/>
      <protection/>
    </xf>
    <xf numFmtId="49" fontId="4" fillId="0" borderId="32" xfId="20" applyNumberFormat="1" applyFont="1" applyFill="1" applyBorder="1" applyAlignment="1">
      <alignment horizontal="center" vertical="center" wrapText="1"/>
      <protection/>
    </xf>
    <xf numFmtId="49" fontId="4" fillId="0" borderId="34" xfId="20" applyNumberFormat="1" applyFont="1" applyFill="1" applyBorder="1" applyAlignment="1">
      <alignment horizontal="center" vertical="center" wrapText="1"/>
      <protection/>
    </xf>
  </cellXfs>
  <cellStyles count="7">
    <cellStyle name="Normal" xfId="0"/>
    <cellStyle name="Currency [0]" xfId="16"/>
    <cellStyle name="Comma" xfId="17"/>
    <cellStyle name="Comma [0]" xfId="18"/>
    <cellStyle name="Currency" xfId="19"/>
    <cellStyle name="normální_církevní školy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9"/>
  <sheetViews>
    <sheetView tabSelected="1" workbookViewId="0" topLeftCell="A1">
      <selection activeCell="G1" sqref="G1"/>
    </sheetView>
  </sheetViews>
  <sheetFormatPr defaultColWidth="9.140625" defaultRowHeight="12.75"/>
  <cols>
    <col min="1" max="1" width="7.8515625" style="1" customWidth="1"/>
    <col min="2" max="2" width="25.140625" style="11" customWidth="1"/>
    <col min="3" max="3" width="30.140625" style="13" customWidth="1"/>
    <col min="4" max="4" width="12.7109375" style="14" customWidth="1"/>
    <col min="5" max="5" width="13.8515625" style="12" customWidth="1"/>
    <col min="6" max="6" width="13.28125" style="15" customWidth="1"/>
    <col min="7" max="7" width="28.7109375" style="1" customWidth="1"/>
    <col min="8" max="16384" width="9.140625" style="1" customWidth="1"/>
  </cols>
  <sheetData>
    <row r="1" ht="23.25" customHeight="1">
      <c r="G1" s="17" t="s">
        <v>153</v>
      </c>
    </row>
    <row r="2" ht="13.5" customHeight="1">
      <c r="G2" s="17" t="s">
        <v>145</v>
      </c>
    </row>
    <row r="3" spans="2:7" ht="23.25" customHeight="1" thickBot="1">
      <c r="B3" s="116" t="s">
        <v>152</v>
      </c>
      <c r="C3" s="117"/>
      <c r="D3" s="117"/>
      <c r="E3" s="117"/>
      <c r="F3" s="117"/>
      <c r="G3" s="117"/>
    </row>
    <row r="4" spans="1:7" s="2" customFormat="1" ht="29.25" customHeight="1" thickBot="1">
      <c r="A4" s="96" t="s">
        <v>143</v>
      </c>
      <c r="B4" s="97"/>
      <c r="C4" s="97"/>
      <c r="D4" s="97"/>
      <c r="E4" s="97"/>
      <c r="F4" s="97"/>
      <c r="G4" s="98"/>
    </row>
    <row r="5" spans="1:7" s="2" customFormat="1" ht="33" customHeight="1">
      <c r="A5" s="109" t="s">
        <v>148</v>
      </c>
      <c r="B5" s="118" t="s">
        <v>0</v>
      </c>
      <c r="C5" s="120" t="s">
        <v>1</v>
      </c>
      <c r="D5" s="114" t="s">
        <v>2</v>
      </c>
      <c r="E5" s="101" t="s">
        <v>3</v>
      </c>
      <c r="F5" s="102"/>
      <c r="G5" s="103" t="s">
        <v>4</v>
      </c>
    </row>
    <row r="6" spans="1:7" s="3" customFormat="1" ht="24" customHeight="1" thickBot="1">
      <c r="A6" s="110"/>
      <c r="B6" s="119"/>
      <c r="C6" s="121"/>
      <c r="D6" s="115"/>
      <c r="E6" s="52" t="s">
        <v>5</v>
      </c>
      <c r="F6" s="52" t="s">
        <v>6</v>
      </c>
      <c r="G6" s="104"/>
    </row>
    <row r="7" spans="1:7" ht="19.5" customHeight="1">
      <c r="A7" s="90">
        <v>3114</v>
      </c>
      <c r="B7" s="111" t="s">
        <v>7</v>
      </c>
      <c r="C7" s="22" t="s">
        <v>8</v>
      </c>
      <c r="D7" s="23">
        <v>7000</v>
      </c>
      <c r="E7" s="24"/>
      <c r="F7" s="24">
        <v>7000</v>
      </c>
      <c r="G7" s="25" t="s">
        <v>9</v>
      </c>
    </row>
    <row r="8" spans="1:7" ht="19.5" customHeight="1" thickBot="1">
      <c r="A8" s="91"/>
      <c r="B8" s="112"/>
      <c r="C8" s="18" t="s">
        <v>10</v>
      </c>
      <c r="D8" s="19">
        <v>5000</v>
      </c>
      <c r="E8" s="20"/>
      <c r="F8" s="20">
        <v>5000</v>
      </c>
      <c r="G8" s="21" t="s">
        <v>9</v>
      </c>
    </row>
    <row r="9" spans="1:7" ht="13.5" customHeight="1" thickBot="1">
      <c r="A9" s="92"/>
      <c r="B9" s="26" t="s">
        <v>30</v>
      </c>
      <c r="C9" s="27"/>
      <c r="D9" s="28"/>
      <c r="E9" s="29">
        <v>0</v>
      </c>
      <c r="F9" s="54">
        <v>12000</v>
      </c>
      <c r="G9" s="30"/>
    </row>
    <row r="10" spans="1:7" ht="19.5" customHeight="1" thickBot="1">
      <c r="A10" s="87">
        <v>3121</v>
      </c>
      <c r="B10" s="35" t="s">
        <v>151</v>
      </c>
      <c r="C10" s="36" t="s">
        <v>11</v>
      </c>
      <c r="D10" s="37">
        <v>3000</v>
      </c>
      <c r="E10" s="38"/>
      <c r="F10" s="53">
        <v>6000</v>
      </c>
      <c r="G10" s="39" t="s">
        <v>12</v>
      </c>
    </row>
    <row r="11" spans="1:7" ht="24.75" customHeight="1" thickBot="1">
      <c r="A11" s="87">
        <v>3114</v>
      </c>
      <c r="B11" s="41" t="s">
        <v>13</v>
      </c>
      <c r="C11" s="36" t="s">
        <v>14</v>
      </c>
      <c r="D11" s="37">
        <v>87453</v>
      </c>
      <c r="E11" s="53">
        <v>174906</v>
      </c>
      <c r="F11" s="38">
        <v>0</v>
      </c>
      <c r="G11" s="39" t="s">
        <v>15</v>
      </c>
    </row>
    <row r="12" spans="1:7" ht="21" customHeight="1">
      <c r="A12" s="93">
        <v>3114</v>
      </c>
      <c r="B12" s="111" t="s">
        <v>16</v>
      </c>
      <c r="C12" s="22" t="s">
        <v>17</v>
      </c>
      <c r="D12" s="23">
        <v>15000</v>
      </c>
      <c r="E12" s="40"/>
      <c r="F12" s="24">
        <v>15000</v>
      </c>
      <c r="G12" s="126" t="s">
        <v>18</v>
      </c>
    </row>
    <row r="13" spans="1:7" ht="19.5" customHeight="1">
      <c r="A13" s="94"/>
      <c r="B13" s="105"/>
      <c r="C13" s="4" t="s">
        <v>19</v>
      </c>
      <c r="D13" s="5">
        <v>1500</v>
      </c>
      <c r="E13" s="8"/>
      <c r="F13" s="6">
        <v>6000</v>
      </c>
      <c r="G13" s="127"/>
    </row>
    <row r="14" spans="1:7" ht="19.5" customHeight="1">
      <c r="A14" s="94"/>
      <c r="B14" s="105"/>
      <c r="C14" s="4" t="s">
        <v>20</v>
      </c>
      <c r="D14" s="5">
        <v>8000</v>
      </c>
      <c r="E14" s="8"/>
      <c r="F14" s="6">
        <v>8000</v>
      </c>
      <c r="G14" s="127"/>
    </row>
    <row r="15" spans="1:7" ht="19.5" customHeight="1" thickBot="1">
      <c r="A15" s="94"/>
      <c r="B15" s="112"/>
      <c r="C15" s="18" t="s">
        <v>21</v>
      </c>
      <c r="D15" s="19">
        <v>15000</v>
      </c>
      <c r="E15" s="31"/>
      <c r="F15" s="20">
        <v>30000</v>
      </c>
      <c r="G15" s="128"/>
    </row>
    <row r="16" spans="1:7" ht="14.25" customHeight="1" thickBot="1">
      <c r="A16" s="95"/>
      <c r="B16" s="26" t="s">
        <v>30</v>
      </c>
      <c r="C16" s="27"/>
      <c r="D16" s="28"/>
      <c r="E16" s="32"/>
      <c r="F16" s="54">
        <f>SUM(F12:F15)</f>
        <v>59000</v>
      </c>
      <c r="G16" s="33"/>
    </row>
    <row r="17" spans="1:7" ht="25.5" customHeight="1" thickBot="1">
      <c r="A17" s="87">
        <v>3114</v>
      </c>
      <c r="B17" s="35" t="s">
        <v>149</v>
      </c>
      <c r="C17" s="36" t="s">
        <v>22</v>
      </c>
      <c r="D17" s="37">
        <v>11480</v>
      </c>
      <c r="E17" s="38"/>
      <c r="F17" s="53">
        <v>11480</v>
      </c>
      <c r="G17" s="39" t="s">
        <v>23</v>
      </c>
    </row>
    <row r="18" spans="1:7" ht="19.5" customHeight="1">
      <c r="A18" s="93">
        <v>3114</v>
      </c>
      <c r="B18" s="111" t="s">
        <v>24</v>
      </c>
      <c r="C18" s="44" t="s">
        <v>25</v>
      </c>
      <c r="D18" s="45">
        <v>11000</v>
      </c>
      <c r="E18" s="46"/>
      <c r="F18" s="46">
        <v>11000</v>
      </c>
      <c r="G18" s="47" t="s">
        <v>26</v>
      </c>
    </row>
    <row r="19" spans="1:7" ht="19.5" customHeight="1">
      <c r="A19" s="94"/>
      <c r="B19" s="105"/>
      <c r="C19" s="9" t="s">
        <v>27</v>
      </c>
      <c r="D19" s="5">
        <v>6000</v>
      </c>
      <c r="E19" s="6"/>
      <c r="F19" s="6">
        <v>6000</v>
      </c>
      <c r="G19" s="7" t="s">
        <v>28</v>
      </c>
    </row>
    <row r="20" spans="1:7" ht="19.5" customHeight="1" thickBot="1">
      <c r="A20" s="94"/>
      <c r="B20" s="112"/>
      <c r="C20" s="48" t="s">
        <v>29</v>
      </c>
      <c r="D20" s="49">
        <v>3000</v>
      </c>
      <c r="E20" s="50"/>
      <c r="F20" s="50">
        <v>3000</v>
      </c>
      <c r="G20" s="51"/>
    </row>
    <row r="21" spans="1:7" ht="15.75" customHeight="1" thickBot="1">
      <c r="A21" s="95"/>
      <c r="B21" s="26" t="s">
        <v>30</v>
      </c>
      <c r="C21" s="34"/>
      <c r="D21" s="28"/>
      <c r="E21" s="29"/>
      <c r="F21" s="54">
        <f>SUM(F18:F20)</f>
        <v>20000</v>
      </c>
      <c r="G21" s="30"/>
    </row>
    <row r="22" spans="1:7" s="10" customFormat="1" ht="21" customHeight="1" thickBot="1">
      <c r="A22" s="88"/>
      <c r="B22" s="129" t="s">
        <v>31</v>
      </c>
      <c r="C22" s="130"/>
      <c r="D22" s="131"/>
      <c r="E22" s="42">
        <f>SUM(E7:E21)</f>
        <v>174906</v>
      </c>
      <c r="F22" s="42">
        <v>108480</v>
      </c>
      <c r="G22" s="43"/>
    </row>
    <row r="23" spans="3:6" ht="12.75">
      <c r="C23" s="1"/>
      <c r="D23" s="12"/>
      <c r="F23" s="12"/>
    </row>
    <row r="24" spans="3:6" ht="13.5" customHeight="1">
      <c r="C24" s="1"/>
      <c r="D24" s="12"/>
      <c r="F24" s="12"/>
    </row>
    <row r="25" spans="2:7" ht="13.5" customHeight="1" thickBot="1">
      <c r="B25" s="116" t="s">
        <v>152</v>
      </c>
      <c r="C25" s="117"/>
      <c r="D25" s="117"/>
      <c r="E25" s="117"/>
      <c r="F25" s="117"/>
      <c r="G25" s="117"/>
    </row>
    <row r="26" spans="1:7" ht="29.25" customHeight="1" thickBot="1">
      <c r="A26" s="96" t="s">
        <v>144</v>
      </c>
      <c r="B26" s="97"/>
      <c r="C26" s="97"/>
      <c r="D26" s="97"/>
      <c r="E26" s="97"/>
      <c r="F26" s="97"/>
      <c r="G26" s="98"/>
    </row>
    <row r="27" spans="1:7" ht="12.75" customHeight="1">
      <c r="A27" s="109" t="s">
        <v>148</v>
      </c>
      <c r="B27" s="132" t="s">
        <v>0</v>
      </c>
      <c r="C27" s="120" t="s">
        <v>1</v>
      </c>
      <c r="D27" s="114" t="s">
        <v>2</v>
      </c>
      <c r="E27" s="101" t="s">
        <v>3</v>
      </c>
      <c r="F27" s="102"/>
      <c r="G27" s="103" t="s">
        <v>4</v>
      </c>
    </row>
    <row r="28" spans="1:7" ht="13.5" thickBot="1">
      <c r="A28" s="110"/>
      <c r="B28" s="133"/>
      <c r="C28" s="121"/>
      <c r="D28" s="115"/>
      <c r="E28" s="52" t="s">
        <v>5</v>
      </c>
      <c r="F28" s="52" t="s">
        <v>6</v>
      </c>
      <c r="G28" s="104"/>
    </row>
    <row r="29" spans="1:7" ht="12.75">
      <c r="A29" s="90">
        <v>3114</v>
      </c>
      <c r="B29" s="105" t="s">
        <v>32</v>
      </c>
      <c r="C29" s="22" t="s">
        <v>33</v>
      </c>
      <c r="D29" s="23">
        <v>7600.5</v>
      </c>
      <c r="E29" s="24"/>
      <c r="F29" s="24">
        <v>7600</v>
      </c>
      <c r="G29" s="25" t="s">
        <v>34</v>
      </c>
    </row>
    <row r="30" spans="1:7" ht="12.75">
      <c r="A30" s="91"/>
      <c r="B30" s="106"/>
      <c r="C30" s="4" t="s">
        <v>35</v>
      </c>
      <c r="D30" s="5">
        <v>9639</v>
      </c>
      <c r="E30" s="6"/>
      <c r="F30" s="6">
        <v>9639</v>
      </c>
      <c r="G30" s="7" t="s">
        <v>36</v>
      </c>
    </row>
    <row r="31" spans="1:7" ht="12.75">
      <c r="A31" s="91"/>
      <c r="B31" s="106"/>
      <c r="C31" s="4" t="s">
        <v>37</v>
      </c>
      <c r="D31" s="5">
        <v>1380</v>
      </c>
      <c r="E31" s="6"/>
      <c r="F31" s="6">
        <v>1380</v>
      </c>
      <c r="G31" s="7" t="s">
        <v>38</v>
      </c>
    </row>
    <row r="32" spans="1:7" ht="12.75">
      <c r="A32" s="91"/>
      <c r="B32" s="106"/>
      <c r="C32" s="4" t="s">
        <v>39</v>
      </c>
      <c r="D32" s="5">
        <v>6000</v>
      </c>
      <c r="E32" s="6"/>
      <c r="F32" s="6">
        <v>6000</v>
      </c>
      <c r="G32" s="7" t="s">
        <v>40</v>
      </c>
    </row>
    <row r="33" spans="1:7" ht="12.75">
      <c r="A33" s="91"/>
      <c r="B33" s="106"/>
      <c r="C33" s="4" t="s">
        <v>41</v>
      </c>
      <c r="D33" s="5">
        <v>2399</v>
      </c>
      <c r="E33" s="6"/>
      <c r="F33" s="6">
        <v>2399</v>
      </c>
      <c r="G33" s="7" t="s">
        <v>42</v>
      </c>
    </row>
    <row r="34" spans="1:7" ht="12.75">
      <c r="A34" s="91"/>
      <c r="B34" s="106"/>
      <c r="C34" s="4" t="s">
        <v>43</v>
      </c>
      <c r="D34" s="5">
        <v>20080</v>
      </c>
      <c r="E34" s="6"/>
      <c r="F34" s="6">
        <v>20080</v>
      </c>
      <c r="G34" s="7" t="s">
        <v>44</v>
      </c>
    </row>
    <row r="35" spans="1:7" ht="13.5" thickBot="1">
      <c r="A35" s="91"/>
      <c r="B35" s="106"/>
      <c r="C35" s="18" t="s">
        <v>45</v>
      </c>
      <c r="D35" s="19">
        <v>3730</v>
      </c>
      <c r="E35" s="20"/>
      <c r="F35" s="20">
        <v>3730</v>
      </c>
      <c r="G35" s="21" t="s">
        <v>46</v>
      </c>
    </row>
    <row r="36" spans="1:7" ht="13.5" thickBot="1">
      <c r="A36" s="92"/>
      <c r="B36" s="55" t="s">
        <v>30</v>
      </c>
      <c r="C36" s="56"/>
      <c r="D36" s="57"/>
      <c r="E36" s="58"/>
      <c r="F36" s="54">
        <f>SUM(F29:F35)</f>
        <v>50828</v>
      </c>
      <c r="G36" s="59"/>
    </row>
    <row r="37" spans="1:7" ht="12.75">
      <c r="A37" s="90">
        <v>3114</v>
      </c>
      <c r="B37" s="99" t="s">
        <v>47</v>
      </c>
      <c r="C37" s="22" t="s">
        <v>48</v>
      </c>
      <c r="D37" s="23">
        <v>9580</v>
      </c>
      <c r="E37" s="24"/>
      <c r="F37" s="24">
        <v>9580</v>
      </c>
      <c r="G37" s="25" t="s">
        <v>49</v>
      </c>
    </row>
    <row r="38" spans="1:7" ht="12.75">
      <c r="A38" s="91"/>
      <c r="B38" s="113"/>
      <c r="C38" s="4" t="s">
        <v>50</v>
      </c>
      <c r="D38" s="5">
        <v>20000</v>
      </c>
      <c r="E38" s="6"/>
      <c r="F38" s="6">
        <v>20000</v>
      </c>
      <c r="G38" s="7" t="s">
        <v>51</v>
      </c>
    </row>
    <row r="39" spans="1:7" ht="25.5">
      <c r="A39" s="91"/>
      <c r="B39" s="113"/>
      <c r="C39" s="4" t="s">
        <v>52</v>
      </c>
      <c r="D39" s="5">
        <v>4660</v>
      </c>
      <c r="E39" s="6"/>
      <c r="F39" s="6">
        <v>4660</v>
      </c>
      <c r="G39" s="7" t="s">
        <v>53</v>
      </c>
    </row>
    <row r="40" spans="1:7" ht="12.75">
      <c r="A40" s="91"/>
      <c r="B40" s="113"/>
      <c r="C40" s="4" t="s">
        <v>54</v>
      </c>
      <c r="D40" s="5">
        <v>5670</v>
      </c>
      <c r="E40" s="6"/>
      <c r="F40" s="6">
        <v>5670</v>
      </c>
      <c r="G40" s="7" t="s">
        <v>55</v>
      </c>
    </row>
    <row r="41" spans="1:7" ht="12.75">
      <c r="A41" s="91"/>
      <c r="B41" s="113"/>
      <c r="C41" s="4" t="s">
        <v>56</v>
      </c>
      <c r="D41" s="5">
        <v>1150</v>
      </c>
      <c r="E41" s="6"/>
      <c r="F41" s="6">
        <v>1150</v>
      </c>
      <c r="G41" s="7" t="s">
        <v>57</v>
      </c>
    </row>
    <row r="42" spans="1:7" ht="26.25" thickBot="1">
      <c r="A42" s="91"/>
      <c r="B42" s="100"/>
      <c r="C42" s="60" t="s">
        <v>58</v>
      </c>
      <c r="D42" s="61">
        <v>150000</v>
      </c>
      <c r="E42" s="62">
        <v>150000</v>
      </c>
      <c r="F42" s="63"/>
      <c r="G42" s="64" t="s">
        <v>59</v>
      </c>
    </row>
    <row r="43" spans="1:7" ht="13.5" thickBot="1">
      <c r="A43" s="92"/>
      <c r="B43" s="65" t="s">
        <v>30</v>
      </c>
      <c r="C43" s="66"/>
      <c r="D43" s="67"/>
      <c r="E43" s="68">
        <f>SUM(E42)</f>
        <v>150000</v>
      </c>
      <c r="F43" s="69">
        <f>SUM(F37:F42)</f>
        <v>41060</v>
      </c>
      <c r="G43" s="30"/>
    </row>
    <row r="44" spans="1:7" ht="13.5" thickBot="1">
      <c r="A44" s="89">
        <v>3112</v>
      </c>
      <c r="B44" s="35" t="s">
        <v>60</v>
      </c>
      <c r="C44" s="36" t="s">
        <v>61</v>
      </c>
      <c r="D44" s="37">
        <v>15720</v>
      </c>
      <c r="E44" s="38"/>
      <c r="F44" s="53">
        <v>15720</v>
      </c>
      <c r="G44" s="39" t="s">
        <v>62</v>
      </c>
    </row>
    <row r="45" spans="1:7" ht="51">
      <c r="A45" s="90">
        <v>3111</v>
      </c>
      <c r="B45" s="99" t="s">
        <v>63</v>
      </c>
      <c r="C45" s="22" t="s">
        <v>64</v>
      </c>
      <c r="D45" s="23">
        <v>37980</v>
      </c>
      <c r="E45" s="24"/>
      <c r="F45" s="24">
        <v>37980</v>
      </c>
      <c r="G45" s="25" t="s">
        <v>65</v>
      </c>
    </row>
    <row r="46" spans="1:7" ht="25.5">
      <c r="A46" s="91"/>
      <c r="B46" s="113"/>
      <c r="C46" s="4" t="s">
        <v>66</v>
      </c>
      <c r="D46" s="5">
        <v>9500</v>
      </c>
      <c r="E46" s="6"/>
      <c r="F46" s="6">
        <v>9500</v>
      </c>
      <c r="G46" s="7" t="s">
        <v>67</v>
      </c>
    </row>
    <row r="47" spans="1:7" ht="25.5">
      <c r="A47" s="91"/>
      <c r="B47" s="113"/>
      <c r="C47" s="4" t="s">
        <v>68</v>
      </c>
      <c r="D47" s="5">
        <v>33333</v>
      </c>
      <c r="E47" s="6"/>
      <c r="F47" s="6">
        <v>33333</v>
      </c>
      <c r="G47" s="7" t="s">
        <v>69</v>
      </c>
    </row>
    <row r="48" spans="1:7" ht="12.75">
      <c r="A48" s="91"/>
      <c r="B48" s="113"/>
      <c r="C48" s="4" t="s">
        <v>70</v>
      </c>
      <c r="D48" s="5">
        <v>13000</v>
      </c>
      <c r="E48" s="6"/>
      <c r="F48" s="6">
        <v>13000</v>
      </c>
      <c r="G48" s="7" t="s">
        <v>71</v>
      </c>
    </row>
    <row r="49" spans="1:7" ht="25.5">
      <c r="A49" s="91"/>
      <c r="B49" s="113"/>
      <c r="C49" s="4" t="s">
        <v>72</v>
      </c>
      <c r="D49" s="5">
        <v>53000</v>
      </c>
      <c r="E49" s="6"/>
      <c r="F49" s="6">
        <v>53000</v>
      </c>
      <c r="G49" s="7" t="s">
        <v>73</v>
      </c>
    </row>
    <row r="50" spans="1:7" ht="26.25" thickBot="1">
      <c r="A50" s="91"/>
      <c r="B50" s="100"/>
      <c r="C50" s="18" t="s">
        <v>74</v>
      </c>
      <c r="D50" s="19">
        <v>9085</v>
      </c>
      <c r="E50" s="20"/>
      <c r="F50" s="20">
        <v>9085</v>
      </c>
      <c r="G50" s="21" t="s">
        <v>75</v>
      </c>
    </row>
    <row r="51" spans="1:7" ht="13.5" thickBot="1">
      <c r="A51" s="92"/>
      <c r="B51" s="26" t="s">
        <v>30</v>
      </c>
      <c r="C51" s="27"/>
      <c r="D51" s="28"/>
      <c r="E51" s="29"/>
      <c r="F51" s="54">
        <f>SUM(F45:F50)</f>
        <v>155898</v>
      </c>
      <c r="G51" s="30"/>
    </row>
    <row r="52" spans="1:7" ht="26.25" thickBot="1">
      <c r="A52" s="89">
        <v>3114</v>
      </c>
      <c r="B52" s="41" t="s">
        <v>76</v>
      </c>
      <c r="C52" s="70" t="s">
        <v>77</v>
      </c>
      <c r="D52" s="71">
        <v>62150</v>
      </c>
      <c r="E52" s="53">
        <v>62150</v>
      </c>
      <c r="F52" s="72"/>
      <c r="G52" s="73" t="s">
        <v>78</v>
      </c>
    </row>
    <row r="53" spans="1:7" ht="12.75">
      <c r="A53" s="90">
        <v>3113</v>
      </c>
      <c r="B53" s="105" t="s">
        <v>79</v>
      </c>
      <c r="C53" s="22" t="s">
        <v>80</v>
      </c>
      <c r="D53" s="23">
        <v>24614</v>
      </c>
      <c r="E53" s="24"/>
      <c r="F53" s="74">
        <v>24614</v>
      </c>
      <c r="G53" s="25" t="s">
        <v>81</v>
      </c>
    </row>
    <row r="54" spans="1:7" ht="12.75">
      <c r="A54" s="91"/>
      <c r="B54" s="105"/>
      <c r="C54" s="4" t="s">
        <v>82</v>
      </c>
      <c r="D54" s="5">
        <v>3111</v>
      </c>
      <c r="E54" s="6"/>
      <c r="F54" s="75">
        <v>3111</v>
      </c>
      <c r="G54" s="7" t="s">
        <v>83</v>
      </c>
    </row>
    <row r="55" spans="1:7" ht="12.75">
      <c r="A55" s="91"/>
      <c r="B55" s="105"/>
      <c r="C55" s="4" t="s">
        <v>84</v>
      </c>
      <c r="D55" s="5">
        <v>3996</v>
      </c>
      <c r="E55" s="6"/>
      <c r="F55" s="75">
        <v>3996</v>
      </c>
      <c r="G55" s="7" t="s">
        <v>85</v>
      </c>
    </row>
    <row r="56" spans="1:7" ht="12.75">
      <c r="A56" s="91"/>
      <c r="B56" s="105"/>
      <c r="C56" s="4" t="s">
        <v>86</v>
      </c>
      <c r="D56" s="5">
        <v>2900</v>
      </c>
      <c r="E56" s="6"/>
      <c r="F56" s="75">
        <v>2900</v>
      </c>
      <c r="G56" s="7" t="s">
        <v>87</v>
      </c>
    </row>
    <row r="57" spans="1:7" ht="12.75">
      <c r="A57" s="91"/>
      <c r="B57" s="105"/>
      <c r="C57" s="4" t="s">
        <v>88</v>
      </c>
      <c r="D57" s="5">
        <v>2930</v>
      </c>
      <c r="E57" s="6"/>
      <c r="F57" s="75">
        <v>2930</v>
      </c>
      <c r="G57" s="7" t="s">
        <v>89</v>
      </c>
    </row>
    <row r="58" spans="1:7" ht="12.75">
      <c r="A58" s="91"/>
      <c r="B58" s="105"/>
      <c r="C58" s="4" t="s">
        <v>90</v>
      </c>
      <c r="D58" s="5">
        <v>2290</v>
      </c>
      <c r="E58" s="6"/>
      <c r="F58" s="75">
        <v>2290</v>
      </c>
      <c r="G58" s="7" t="s">
        <v>91</v>
      </c>
    </row>
    <row r="59" spans="1:7" ht="12.75">
      <c r="A59" s="91"/>
      <c r="B59" s="105"/>
      <c r="C59" s="4" t="s">
        <v>92</v>
      </c>
      <c r="D59" s="5">
        <v>4400</v>
      </c>
      <c r="E59" s="6"/>
      <c r="F59" s="75">
        <v>4400</v>
      </c>
      <c r="G59" s="7" t="s">
        <v>91</v>
      </c>
    </row>
    <row r="60" spans="1:7" ht="12.75">
      <c r="A60" s="91"/>
      <c r="B60" s="105"/>
      <c r="C60" s="4" t="s">
        <v>93</v>
      </c>
      <c r="D60" s="5">
        <v>3082</v>
      </c>
      <c r="E60" s="6"/>
      <c r="F60" s="75">
        <v>3082</v>
      </c>
      <c r="G60" s="7" t="s">
        <v>91</v>
      </c>
    </row>
    <row r="61" spans="1:7" ht="12.75">
      <c r="A61" s="91"/>
      <c r="B61" s="105"/>
      <c r="C61" s="4" t="s">
        <v>94</v>
      </c>
      <c r="D61" s="5">
        <v>2688</v>
      </c>
      <c r="E61" s="6"/>
      <c r="F61" s="75">
        <v>2688</v>
      </c>
      <c r="G61" s="7" t="s">
        <v>95</v>
      </c>
    </row>
    <row r="62" spans="1:7" ht="13.5" thickBot="1">
      <c r="A62" s="91"/>
      <c r="B62" s="105"/>
      <c r="C62" s="18" t="s">
        <v>96</v>
      </c>
      <c r="D62" s="19">
        <v>5520</v>
      </c>
      <c r="E62" s="20"/>
      <c r="F62" s="76">
        <v>5520</v>
      </c>
      <c r="G62" s="21" t="s">
        <v>95</v>
      </c>
    </row>
    <row r="63" spans="1:7" ht="13.5" thickBot="1">
      <c r="A63" s="92"/>
      <c r="B63" s="26" t="s">
        <v>30</v>
      </c>
      <c r="C63" s="27"/>
      <c r="D63" s="28"/>
      <c r="E63" s="29"/>
      <c r="F63" s="77">
        <f>SUM(F53:F62)</f>
        <v>55531</v>
      </c>
      <c r="G63" s="30"/>
    </row>
    <row r="64" spans="1:7" ht="26.25" thickBot="1">
      <c r="A64" s="89">
        <v>3113</v>
      </c>
      <c r="B64" s="35" t="s">
        <v>97</v>
      </c>
      <c r="C64" s="36" t="s">
        <v>98</v>
      </c>
      <c r="D64" s="37">
        <v>52150</v>
      </c>
      <c r="E64" s="53">
        <v>52150</v>
      </c>
      <c r="F64" s="38">
        <v>0</v>
      </c>
      <c r="G64" s="39" t="s">
        <v>99</v>
      </c>
    </row>
    <row r="65" spans="1:7" ht="13.5" thickBot="1">
      <c r="A65" s="89">
        <v>3111</v>
      </c>
      <c r="B65" s="35" t="s">
        <v>100</v>
      </c>
      <c r="C65" s="78" t="s">
        <v>101</v>
      </c>
      <c r="D65" s="37">
        <v>3000</v>
      </c>
      <c r="E65" s="38"/>
      <c r="F65" s="53">
        <v>3000</v>
      </c>
      <c r="G65" s="39" t="s">
        <v>102</v>
      </c>
    </row>
    <row r="66" spans="1:7" ht="38.25">
      <c r="A66" s="90">
        <v>3113</v>
      </c>
      <c r="B66" s="134" t="s">
        <v>103</v>
      </c>
      <c r="C66" s="44" t="s">
        <v>104</v>
      </c>
      <c r="D66" s="45">
        <v>1920</v>
      </c>
      <c r="E66" s="46"/>
      <c r="F66" s="46">
        <v>1920</v>
      </c>
      <c r="G66" s="47" t="s">
        <v>105</v>
      </c>
    </row>
    <row r="67" spans="1:7" ht="12.75">
      <c r="A67" s="91"/>
      <c r="B67" s="135"/>
      <c r="C67" s="9" t="s">
        <v>106</v>
      </c>
      <c r="D67" s="5">
        <v>3483</v>
      </c>
      <c r="E67" s="6"/>
      <c r="F67" s="6">
        <v>3483</v>
      </c>
      <c r="G67" s="7" t="s">
        <v>107</v>
      </c>
    </row>
    <row r="68" spans="1:7" ht="13.5" thickBot="1">
      <c r="A68" s="91"/>
      <c r="B68" s="136"/>
      <c r="C68" s="48" t="s">
        <v>108</v>
      </c>
      <c r="D68" s="49">
        <v>4377</v>
      </c>
      <c r="E68" s="50"/>
      <c r="F68" s="50">
        <v>4377</v>
      </c>
      <c r="G68" s="51" t="s">
        <v>109</v>
      </c>
    </row>
    <row r="69" spans="1:7" ht="13.5" thickBot="1">
      <c r="A69" s="92"/>
      <c r="B69" s="26" t="s">
        <v>30</v>
      </c>
      <c r="C69" s="34"/>
      <c r="D69" s="28"/>
      <c r="E69" s="29"/>
      <c r="F69" s="54">
        <f>SUM(F66:F68)</f>
        <v>9780</v>
      </c>
      <c r="G69" s="30"/>
    </row>
    <row r="70" spans="1:7" ht="26.25" thickBot="1">
      <c r="A70" s="89">
        <v>3113</v>
      </c>
      <c r="B70" s="35" t="s">
        <v>110</v>
      </c>
      <c r="C70" s="36" t="s">
        <v>111</v>
      </c>
      <c r="D70" s="37">
        <v>38000</v>
      </c>
      <c r="E70" s="38"/>
      <c r="F70" s="53">
        <v>38000</v>
      </c>
      <c r="G70" s="39" t="s">
        <v>112</v>
      </c>
    </row>
    <row r="71" spans="1:7" ht="25.5">
      <c r="A71" s="90">
        <v>3113</v>
      </c>
      <c r="B71" s="99" t="s">
        <v>150</v>
      </c>
      <c r="C71" s="22" t="s">
        <v>113</v>
      </c>
      <c r="D71" s="23">
        <v>21825</v>
      </c>
      <c r="E71" s="24"/>
      <c r="F71" s="24">
        <v>21825</v>
      </c>
      <c r="G71" s="25" t="s">
        <v>114</v>
      </c>
    </row>
    <row r="72" spans="1:7" ht="39" thickBot="1">
      <c r="A72" s="91"/>
      <c r="B72" s="100"/>
      <c r="C72" s="18" t="s">
        <v>115</v>
      </c>
      <c r="D72" s="19">
        <v>3000</v>
      </c>
      <c r="E72" s="20"/>
      <c r="F72" s="20">
        <v>3000</v>
      </c>
      <c r="G72" s="21" t="s">
        <v>116</v>
      </c>
    </row>
    <row r="73" spans="1:7" ht="13.5" thickBot="1">
      <c r="A73" s="92"/>
      <c r="B73" s="26" t="s">
        <v>30</v>
      </c>
      <c r="C73" s="27"/>
      <c r="D73" s="28"/>
      <c r="E73" s="29"/>
      <c r="F73" s="54">
        <f>SUM(F71:F72)</f>
        <v>24825</v>
      </c>
      <c r="G73" s="30"/>
    </row>
    <row r="74" spans="1:7" ht="13.5" thickBot="1">
      <c r="A74" s="89">
        <v>3111</v>
      </c>
      <c r="B74" s="35" t="s">
        <v>117</v>
      </c>
      <c r="C74" s="36" t="s">
        <v>118</v>
      </c>
      <c r="D74" s="37">
        <v>15000</v>
      </c>
      <c r="E74" s="38"/>
      <c r="F74" s="53">
        <v>15000</v>
      </c>
      <c r="G74" s="39" t="s">
        <v>119</v>
      </c>
    </row>
    <row r="75" spans="1:7" ht="26.25" thickBot="1">
      <c r="A75" s="89">
        <v>3111</v>
      </c>
      <c r="B75" s="35" t="s">
        <v>120</v>
      </c>
      <c r="C75" s="36" t="s">
        <v>121</v>
      </c>
      <c r="D75" s="37">
        <v>2700</v>
      </c>
      <c r="E75" s="38"/>
      <c r="F75" s="53">
        <v>2700</v>
      </c>
      <c r="G75" s="39" t="s">
        <v>122</v>
      </c>
    </row>
    <row r="76" spans="1:7" ht="13.5" thickBot="1">
      <c r="A76" s="89">
        <v>3111</v>
      </c>
      <c r="B76" s="35" t="s">
        <v>123</v>
      </c>
      <c r="C76" s="36" t="s">
        <v>124</v>
      </c>
      <c r="D76" s="37">
        <v>1899</v>
      </c>
      <c r="E76" s="38"/>
      <c r="F76" s="53">
        <v>1899</v>
      </c>
      <c r="G76" s="39" t="s">
        <v>125</v>
      </c>
    </row>
    <row r="77" spans="1:7" ht="25.5">
      <c r="A77" s="90">
        <v>3113</v>
      </c>
      <c r="B77" s="99" t="s">
        <v>126</v>
      </c>
      <c r="C77" s="22" t="s">
        <v>127</v>
      </c>
      <c r="D77" s="23">
        <v>26000</v>
      </c>
      <c r="E77" s="24"/>
      <c r="F77" s="24">
        <v>26000</v>
      </c>
      <c r="G77" s="25" t="s">
        <v>128</v>
      </c>
    </row>
    <row r="78" spans="1:7" ht="26.25" thickBot="1">
      <c r="A78" s="91"/>
      <c r="B78" s="100"/>
      <c r="C78" s="18" t="s">
        <v>129</v>
      </c>
      <c r="D78" s="19">
        <v>27000</v>
      </c>
      <c r="E78" s="20"/>
      <c r="F78" s="20">
        <v>27000</v>
      </c>
      <c r="G78" s="21" t="s">
        <v>130</v>
      </c>
    </row>
    <row r="79" spans="1:7" ht="11.25" customHeight="1" thickBot="1">
      <c r="A79" s="92"/>
      <c r="B79" s="26" t="s">
        <v>30</v>
      </c>
      <c r="C79" s="27"/>
      <c r="D79" s="28"/>
      <c r="E79" s="29"/>
      <c r="F79" s="54">
        <f>SUM(F77:F78)</f>
        <v>53000</v>
      </c>
      <c r="G79" s="30"/>
    </row>
    <row r="80" spans="1:7" ht="24" customHeight="1" thickBot="1">
      <c r="A80" s="89">
        <v>3111</v>
      </c>
      <c r="B80" s="35" t="s">
        <v>131</v>
      </c>
      <c r="C80" s="36" t="s">
        <v>132</v>
      </c>
      <c r="D80" s="37">
        <v>4200</v>
      </c>
      <c r="E80" s="38"/>
      <c r="F80" s="53">
        <v>4200</v>
      </c>
      <c r="G80" s="39" t="s">
        <v>133</v>
      </c>
    </row>
    <row r="81" spans="1:7" ht="12.75">
      <c r="A81" s="90">
        <v>3111</v>
      </c>
      <c r="B81" s="99" t="s">
        <v>134</v>
      </c>
      <c r="C81" s="22" t="s">
        <v>135</v>
      </c>
      <c r="D81" s="23">
        <v>1500</v>
      </c>
      <c r="E81" s="24"/>
      <c r="F81" s="24">
        <v>1500</v>
      </c>
      <c r="G81" s="25" t="s">
        <v>136</v>
      </c>
    </row>
    <row r="82" spans="1:7" ht="10.5" customHeight="1" thickBot="1">
      <c r="A82" s="91"/>
      <c r="B82" s="100"/>
      <c r="C82" s="18" t="s">
        <v>137</v>
      </c>
      <c r="D82" s="19">
        <v>1990</v>
      </c>
      <c r="E82" s="20"/>
      <c r="F82" s="20">
        <v>1990</v>
      </c>
      <c r="G82" s="21" t="s">
        <v>138</v>
      </c>
    </row>
    <row r="83" spans="1:7" ht="12" customHeight="1" thickBot="1">
      <c r="A83" s="92"/>
      <c r="B83" s="26" t="s">
        <v>30</v>
      </c>
      <c r="C83" s="27"/>
      <c r="D83" s="28"/>
      <c r="E83" s="29"/>
      <c r="F83" s="54">
        <f>SUM(F81:F82)</f>
        <v>3490</v>
      </c>
      <c r="G83" s="30"/>
    </row>
    <row r="84" spans="1:7" ht="13.5" thickBot="1">
      <c r="A84" s="89">
        <v>3113</v>
      </c>
      <c r="B84" s="35" t="s">
        <v>139</v>
      </c>
      <c r="C84" s="36" t="s">
        <v>140</v>
      </c>
      <c r="D84" s="37">
        <v>18000</v>
      </c>
      <c r="E84" s="38"/>
      <c r="F84" s="53">
        <v>18000</v>
      </c>
      <c r="G84" s="39" t="s">
        <v>141</v>
      </c>
    </row>
    <row r="85" spans="1:7" ht="13.5" thickBot="1">
      <c r="A85" s="89"/>
      <c r="B85" s="107" t="s">
        <v>142</v>
      </c>
      <c r="C85" s="108"/>
      <c r="D85" s="79"/>
      <c r="E85" s="42">
        <v>264300</v>
      </c>
      <c r="F85" s="42">
        <v>492931</v>
      </c>
      <c r="G85" s="43"/>
    </row>
    <row r="86" spans="1:7" ht="13.5" thickBot="1">
      <c r="A86" s="89"/>
      <c r="B86" s="122" t="s">
        <v>146</v>
      </c>
      <c r="C86" s="123"/>
      <c r="D86" s="80"/>
      <c r="E86" s="81">
        <v>174906</v>
      </c>
      <c r="F86" s="81">
        <v>108480</v>
      </c>
      <c r="G86" s="82"/>
    </row>
    <row r="87" spans="1:7" ht="15" customHeight="1" thickBot="1">
      <c r="A87" s="89"/>
      <c r="B87" s="124" t="s">
        <v>147</v>
      </c>
      <c r="C87" s="125"/>
      <c r="D87" s="83"/>
      <c r="E87" s="84">
        <v>439206</v>
      </c>
      <c r="F87" s="85">
        <v>601411</v>
      </c>
      <c r="G87" s="86">
        <v>1040617</v>
      </c>
    </row>
    <row r="88" spans="5:7" ht="12.75">
      <c r="E88" s="15"/>
      <c r="G88" s="16"/>
    </row>
    <row r="89" ht="12.75">
      <c r="G89" s="16"/>
    </row>
    <row r="90" ht="12.75">
      <c r="G90" s="16"/>
    </row>
    <row r="91" ht="12.75">
      <c r="G91" s="16"/>
    </row>
    <row r="92" ht="12.75">
      <c r="G92" s="16"/>
    </row>
    <row r="93" ht="12.75">
      <c r="G93" s="16"/>
    </row>
    <row r="94" ht="12.75">
      <c r="G94" s="16"/>
    </row>
    <row r="95" ht="12.75">
      <c r="G95" s="16"/>
    </row>
    <row r="96" ht="12.75">
      <c r="G96" s="16"/>
    </row>
    <row r="97" ht="12.75">
      <c r="G97" s="16"/>
    </row>
    <row r="98" ht="12.75">
      <c r="G98" s="16"/>
    </row>
    <row r="99" ht="12.75">
      <c r="G99" s="16"/>
    </row>
    <row r="100" ht="12.75">
      <c r="G100" s="16"/>
    </row>
    <row r="101" ht="12.75">
      <c r="G101" s="16"/>
    </row>
    <row r="102" ht="12.75">
      <c r="G102" s="16"/>
    </row>
    <row r="103" ht="12.75">
      <c r="G103" s="16"/>
    </row>
    <row r="104" ht="12.75">
      <c r="G104" s="16"/>
    </row>
    <row r="105" ht="12.75">
      <c r="G105" s="16"/>
    </row>
    <row r="106" ht="12.75">
      <c r="G106" s="16"/>
    </row>
    <row r="107" ht="12.75">
      <c r="G107" s="16"/>
    </row>
    <row r="108" ht="12.75">
      <c r="G108" s="16"/>
    </row>
    <row r="109" ht="12.75">
      <c r="G109" s="16"/>
    </row>
    <row r="110" ht="12.75">
      <c r="G110" s="16"/>
    </row>
    <row r="111" ht="12.75">
      <c r="G111" s="16"/>
    </row>
    <row r="112" ht="12.75">
      <c r="G112" s="16"/>
    </row>
    <row r="113" ht="12.75">
      <c r="G113" s="16"/>
    </row>
    <row r="114" ht="12.75">
      <c r="G114" s="16"/>
    </row>
    <row r="115" ht="12.75">
      <c r="G115" s="16"/>
    </row>
    <row r="116" ht="12.75">
      <c r="G116" s="16"/>
    </row>
    <row r="117" ht="12.75">
      <c r="G117" s="16"/>
    </row>
    <row r="118" ht="12.75">
      <c r="G118" s="16"/>
    </row>
    <row r="119" ht="12.75">
      <c r="G119" s="16"/>
    </row>
    <row r="120" ht="12.75">
      <c r="G120" s="16"/>
    </row>
    <row r="121" ht="12.75">
      <c r="G121" s="16"/>
    </row>
    <row r="122" ht="12.75">
      <c r="G122" s="16"/>
    </row>
    <row r="123" ht="12.75">
      <c r="G123" s="16"/>
    </row>
    <row r="124" ht="12.75">
      <c r="G124" s="16"/>
    </row>
    <row r="125" ht="12.75">
      <c r="G125" s="16"/>
    </row>
    <row r="126" ht="12.75">
      <c r="G126" s="16"/>
    </row>
    <row r="127" ht="12.75">
      <c r="G127" s="16"/>
    </row>
    <row r="128" ht="12.75">
      <c r="G128" s="16"/>
    </row>
    <row r="129" ht="12.75">
      <c r="G129" s="16"/>
    </row>
    <row r="130" ht="12.75">
      <c r="G130" s="16"/>
    </row>
    <row r="131" ht="12.75">
      <c r="G131" s="16"/>
    </row>
    <row r="132" ht="12.75">
      <c r="G132" s="16"/>
    </row>
    <row r="133" ht="12.75">
      <c r="G133" s="16"/>
    </row>
    <row r="134" ht="12.75">
      <c r="G134" s="16"/>
    </row>
    <row r="135" ht="12.75">
      <c r="G135" s="16"/>
    </row>
    <row r="136" ht="12.75">
      <c r="G136" s="16"/>
    </row>
    <row r="137" ht="12.75">
      <c r="G137" s="16"/>
    </row>
    <row r="138" ht="12.75">
      <c r="G138" s="16"/>
    </row>
    <row r="139" ht="12.75">
      <c r="G139" s="16"/>
    </row>
    <row r="140" ht="12.75">
      <c r="G140" s="16"/>
    </row>
    <row r="141" ht="12.75">
      <c r="G141" s="16"/>
    </row>
    <row r="142" ht="12.75">
      <c r="G142" s="16"/>
    </row>
    <row r="143" ht="12.75">
      <c r="G143" s="16"/>
    </row>
    <row r="144" ht="12.75">
      <c r="G144" s="16"/>
    </row>
    <row r="145" ht="12.75">
      <c r="G145" s="16"/>
    </row>
    <row r="146" ht="12.75">
      <c r="G146" s="16"/>
    </row>
    <row r="147" ht="12.75">
      <c r="G147" s="16"/>
    </row>
    <row r="148" ht="12.75">
      <c r="G148" s="16"/>
    </row>
    <row r="149" ht="12.75">
      <c r="G149" s="16"/>
    </row>
    <row r="150" ht="12.75">
      <c r="G150" s="16"/>
    </row>
    <row r="151" ht="12.75">
      <c r="G151" s="16"/>
    </row>
    <row r="152" ht="12.75">
      <c r="G152" s="16"/>
    </row>
    <row r="153" ht="12.75">
      <c r="G153" s="16"/>
    </row>
    <row r="154" ht="12.75">
      <c r="G154" s="16"/>
    </row>
    <row r="155" ht="12.75">
      <c r="G155" s="16"/>
    </row>
    <row r="156" ht="12.75">
      <c r="G156" s="16"/>
    </row>
    <row r="157" ht="12.75">
      <c r="G157" s="16"/>
    </row>
    <row r="158" ht="12.75">
      <c r="G158" s="16"/>
    </row>
    <row r="159" ht="12.75">
      <c r="G159" s="16"/>
    </row>
    <row r="160" ht="12.75">
      <c r="G160" s="16"/>
    </row>
    <row r="161" ht="12.75">
      <c r="G161" s="16"/>
    </row>
    <row r="162" ht="12.75">
      <c r="G162" s="16"/>
    </row>
    <row r="163" ht="12.75">
      <c r="G163" s="16"/>
    </row>
    <row r="164" ht="12.75">
      <c r="G164" s="16"/>
    </row>
    <row r="165" ht="12.75">
      <c r="G165" s="16"/>
    </row>
    <row r="166" ht="12.75">
      <c r="G166" s="16"/>
    </row>
    <row r="167" ht="12.75">
      <c r="G167" s="16"/>
    </row>
    <row r="168" ht="12.75">
      <c r="G168" s="16"/>
    </row>
    <row r="169" ht="12.75">
      <c r="G169" s="16"/>
    </row>
    <row r="170" ht="12.75">
      <c r="G170" s="16"/>
    </row>
    <row r="171" ht="12.75">
      <c r="G171" s="16"/>
    </row>
    <row r="172" ht="12.75">
      <c r="G172" s="16"/>
    </row>
    <row r="173" ht="12.75">
      <c r="G173" s="16"/>
    </row>
    <row r="174" ht="12.75">
      <c r="G174" s="16"/>
    </row>
    <row r="175" ht="12.75">
      <c r="G175" s="16"/>
    </row>
    <row r="176" ht="12.75">
      <c r="G176" s="16"/>
    </row>
    <row r="177" ht="12.75">
      <c r="G177" s="16"/>
    </row>
    <row r="178" ht="12.75">
      <c r="G178" s="16"/>
    </row>
    <row r="179" ht="12.75">
      <c r="G179" s="16"/>
    </row>
    <row r="180" ht="12.75">
      <c r="G180" s="16"/>
    </row>
    <row r="181" ht="12.75">
      <c r="G181" s="16"/>
    </row>
    <row r="182" ht="12.75">
      <c r="G182" s="16"/>
    </row>
    <row r="183" ht="12.75">
      <c r="G183" s="16"/>
    </row>
    <row r="184" ht="12.75">
      <c r="G184" s="16"/>
    </row>
    <row r="185" ht="12.75">
      <c r="G185" s="16"/>
    </row>
    <row r="186" ht="12.75">
      <c r="G186" s="16"/>
    </row>
    <row r="187" ht="12.75">
      <c r="G187" s="16"/>
    </row>
    <row r="188" ht="12.75">
      <c r="G188" s="16"/>
    </row>
    <row r="189" ht="12.75">
      <c r="G189" s="16"/>
    </row>
    <row r="190" ht="12.75">
      <c r="G190" s="16"/>
    </row>
    <row r="191" ht="12.75">
      <c r="G191" s="16"/>
    </row>
    <row r="192" ht="12.75">
      <c r="G192" s="16"/>
    </row>
    <row r="193" ht="12.75">
      <c r="G193" s="16"/>
    </row>
    <row r="194" ht="12.75">
      <c r="G194" s="16"/>
    </row>
    <row r="195" ht="12.75">
      <c r="G195" s="16"/>
    </row>
    <row r="196" ht="12.75">
      <c r="G196" s="16"/>
    </row>
    <row r="197" ht="12.75">
      <c r="G197" s="16"/>
    </row>
    <row r="198" ht="12.75">
      <c r="G198" s="16"/>
    </row>
    <row r="199" ht="12.75">
      <c r="G199" s="16"/>
    </row>
    <row r="200" ht="12.75">
      <c r="G200" s="16"/>
    </row>
    <row r="201" ht="12.75">
      <c r="G201" s="16"/>
    </row>
    <row r="202" ht="12.75">
      <c r="G202" s="16"/>
    </row>
    <row r="203" ht="12.75">
      <c r="G203" s="16"/>
    </row>
    <row r="204" ht="12.75">
      <c r="G204" s="16"/>
    </row>
    <row r="205" ht="12.75">
      <c r="G205" s="16"/>
    </row>
    <row r="206" ht="12.75">
      <c r="G206" s="16"/>
    </row>
    <row r="207" ht="12.75">
      <c r="G207" s="16"/>
    </row>
    <row r="208" ht="12.75">
      <c r="G208" s="16"/>
    </row>
    <row r="209" ht="12.75">
      <c r="G209" s="16"/>
    </row>
    <row r="210" ht="12.75">
      <c r="G210" s="16"/>
    </row>
    <row r="211" ht="12.75">
      <c r="G211" s="16"/>
    </row>
    <row r="212" ht="12.75">
      <c r="G212" s="16"/>
    </row>
    <row r="213" ht="12.75">
      <c r="G213" s="16"/>
    </row>
    <row r="214" ht="12.75">
      <c r="G214" s="16"/>
    </row>
    <row r="215" ht="12.75">
      <c r="G215" s="16"/>
    </row>
    <row r="216" ht="12.75">
      <c r="G216" s="16"/>
    </row>
    <row r="217" ht="12.75">
      <c r="G217" s="16"/>
    </row>
    <row r="218" ht="12.75">
      <c r="G218" s="16"/>
    </row>
    <row r="219" ht="12.75">
      <c r="G219" s="16"/>
    </row>
    <row r="220" ht="12.75">
      <c r="G220" s="16"/>
    </row>
    <row r="221" ht="12.75">
      <c r="G221" s="16"/>
    </row>
    <row r="222" ht="12.75">
      <c r="G222" s="16"/>
    </row>
    <row r="223" ht="12.75">
      <c r="G223" s="16"/>
    </row>
    <row r="224" ht="12.75">
      <c r="G224" s="16"/>
    </row>
    <row r="225" ht="12.75">
      <c r="G225" s="16"/>
    </row>
    <row r="226" ht="12.75">
      <c r="G226" s="16"/>
    </row>
    <row r="227" ht="12.75">
      <c r="G227" s="16"/>
    </row>
    <row r="228" ht="12.75">
      <c r="G228" s="16"/>
    </row>
    <row r="229" ht="12.75">
      <c r="G229" s="16"/>
    </row>
    <row r="230" ht="12.75">
      <c r="G230" s="16"/>
    </row>
    <row r="231" ht="12.75">
      <c r="G231" s="16"/>
    </row>
    <row r="232" ht="12.75">
      <c r="G232" s="16"/>
    </row>
    <row r="233" ht="12.75">
      <c r="G233" s="16"/>
    </row>
    <row r="234" ht="12.75">
      <c r="G234" s="16"/>
    </row>
    <row r="235" ht="12.75">
      <c r="G235" s="16"/>
    </row>
    <row r="236" ht="12.75">
      <c r="G236" s="16"/>
    </row>
    <row r="237" ht="12.75">
      <c r="G237" s="16"/>
    </row>
    <row r="238" ht="12.75">
      <c r="G238" s="16"/>
    </row>
    <row r="239" ht="12.75">
      <c r="G239" s="16"/>
    </row>
    <row r="240" ht="12.75">
      <c r="G240" s="16"/>
    </row>
    <row r="241" ht="12.75">
      <c r="G241" s="16"/>
    </row>
    <row r="242" ht="12.75">
      <c r="G242" s="16"/>
    </row>
    <row r="243" ht="12.75">
      <c r="G243" s="16"/>
    </row>
    <row r="244" ht="12.75">
      <c r="G244" s="16"/>
    </row>
    <row r="245" ht="12.75">
      <c r="G245" s="16"/>
    </row>
    <row r="246" ht="12.75">
      <c r="G246" s="16"/>
    </row>
    <row r="247" ht="12.75">
      <c r="G247" s="16"/>
    </row>
    <row r="248" ht="12.75">
      <c r="G248" s="16"/>
    </row>
    <row r="249" ht="12.75">
      <c r="G249" s="16"/>
    </row>
    <row r="250" ht="12.75">
      <c r="G250" s="16"/>
    </row>
    <row r="251" ht="12.75">
      <c r="G251" s="16"/>
    </row>
    <row r="252" ht="12.75">
      <c r="G252" s="16"/>
    </row>
    <row r="253" ht="12.75">
      <c r="G253" s="16"/>
    </row>
    <row r="254" ht="12.75">
      <c r="G254" s="16"/>
    </row>
    <row r="255" ht="12.75">
      <c r="G255" s="16"/>
    </row>
    <row r="256" ht="12.75">
      <c r="G256" s="16"/>
    </row>
    <row r="257" ht="12.75">
      <c r="G257" s="16"/>
    </row>
    <row r="258" ht="12.75">
      <c r="G258" s="16"/>
    </row>
    <row r="259" ht="12.75">
      <c r="G259" s="16"/>
    </row>
    <row r="260" ht="12.75">
      <c r="G260" s="16"/>
    </row>
    <row r="261" ht="12.75">
      <c r="G261" s="16"/>
    </row>
    <row r="262" ht="12.75">
      <c r="G262" s="16"/>
    </row>
    <row r="263" ht="12.75">
      <c r="G263" s="16"/>
    </row>
    <row r="264" ht="12.75">
      <c r="G264" s="16"/>
    </row>
    <row r="265" ht="12.75">
      <c r="G265" s="16"/>
    </row>
    <row r="266" ht="12.75">
      <c r="G266" s="16"/>
    </row>
    <row r="267" ht="12.75">
      <c r="G267" s="16"/>
    </row>
    <row r="268" ht="12.75">
      <c r="G268" s="16"/>
    </row>
    <row r="269" ht="12.75">
      <c r="G269" s="16"/>
    </row>
    <row r="270" ht="12.75">
      <c r="G270" s="16"/>
    </row>
    <row r="271" ht="12.75">
      <c r="G271" s="16"/>
    </row>
    <row r="272" ht="12.75">
      <c r="G272" s="16"/>
    </row>
    <row r="273" ht="12.75">
      <c r="G273" s="16"/>
    </row>
    <row r="274" ht="12.75">
      <c r="G274" s="16"/>
    </row>
    <row r="275" ht="12.75">
      <c r="G275" s="16"/>
    </row>
    <row r="276" ht="12.75">
      <c r="G276" s="16"/>
    </row>
    <row r="277" ht="12.75">
      <c r="G277" s="16"/>
    </row>
    <row r="278" ht="12.75">
      <c r="G278" s="16"/>
    </row>
    <row r="279" ht="12.75">
      <c r="G279" s="16"/>
    </row>
    <row r="280" ht="12.75">
      <c r="G280" s="16"/>
    </row>
    <row r="281" ht="12.75">
      <c r="G281" s="16"/>
    </row>
    <row r="282" ht="12.75">
      <c r="G282" s="16"/>
    </row>
    <row r="283" ht="12.75">
      <c r="G283" s="16"/>
    </row>
    <row r="284" ht="12.75">
      <c r="G284" s="16"/>
    </row>
    <row r="285" ht="12.75">
      <c r="G285" s="16"/>
    </row>
    <row r="286" ht="12.75">
      <c r="G286" s="16"/>
    </row>
    <row r="287" ht="12.75">
      <c r="G287" s="16"/>
    </row>
    <row r="288" ht="12.75">
      <c r="G288" s="16"/>
    </row>
    <row r="289" ht="12.75">
      <c r="G289" s="16"/>
    </row>
  </sheetData>
  <mergeCells count="43">
    <mergeCell ref="B86:C86"/>
    <mergeCell ref="B87:C87"/>
    <mergeCell ref="B7:B8"/>
    <mergeCell ref="G12:G15"/>
    <mergeCell ref="B22:D22"/>
    <mergeCell ref="B12:B15"/>
    <mergeCell ref="B25:G25"/>
    <mergeCell ref="B27:B28"/>
    <mergeCell ref="C27:C28"/>
    <mergeCell ref="B66:B68"/>
    <mergeCell ref="B3:G3"/>
    <mergeCell ref="B5:B6"/>
    <mergeCell ref="C5:C6"/>
    <mergeCell ref="D5:D6"/>
    <mergeCell ref="E5:F5"/>
    <mergeCell ref="G5:G6"/>
    <mergeCell ref="B85:C85"/>
    <mergeCell ref="A4:G4"/>
    <mergeCell ref="A5:A6"/>
    <mergeCell ref="B18:B20"/>
    <mergeCell ref="A27:A28"/>
    <mergeCell ref="B37:B42"/>
    <mergeCell ref="B45:B50"/>
    <mergeCell ref="B53:B62"/>
    <mergeCell ref="B71:B72"/>
    <mergeCell ref="D27:D28"/>
    <mergeCell ref="A71:A73"/>
    <mergeCell ref="A12:A16"/>
    <mergeCell ref="A77:A79"/>
    <mergeCell ref="A81:A83"/>
    <mergeCell ref="A26:G26"/>
    <mergeCell ref="B77:B78"/>
    <mergeCell ref="B81:B82"/>
    <mergeCell ref="E27:F27"/>
    <mergeCell ref="G27:G28"/>
    <mergeCell ref="B29:B35"/>
    <mergeCell ref="A7:A9"/>
    <mergeCell ref="A29:A36"/>
    <mergeCell ref="A45:A51"/>
    <mergeCell ref="A66:A69"/>
    <mergeCell ref="A18:A21"/>
    <mergeCell ref="A37:A43"/>
    <mergeCell ref="A53:A63"/>
  </mergeCells>
  <printOptions horizontalCentered="1" verticalCentered="1"/>
  <pageMargins left="0.3937007874015748" right="0.3937007874015748" top="0.1968503937007874" bottom="0" header="0.5118110236220472" footer="0.5118110236220472"/>
  <pageSetup horizontalDpi="600" verticalDpi="600" orientation="landscape" paperSize="9" scale="90" r:id="rId1"/>
  <rowBreaks count="2" manualBreakCount="2">
    <brk id="23" max="255" man="1"/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kaprj</dc:creator>
  <cp:keywords/>
  <dc:description/>
  <cp:lastModifiedBy>jakoubkova</cp:lastModifiedBy>
  <cp:lastPrinted>2007-11-15T06:31:43Z</cp:lastPrinted>
  <dcterms:created xsi:type="dcterms:W3CDTF">2007-09-04T06:38:54Z</dcterms:created>
  <dcterms:modified xsi:type="dcterms:W3CDTF">2007-11-15T13:19:27Z</dcterms:modified>
  <cp:category/>
  <cp:version/>
  <cp:contentType/>
  <cp:contentStatus/>
</cp:coreProperties>
</file>