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Domovy pro seniory" sheetId="1" r:id="rId1"/>
    <sheet name="změna rozpočtu" sheetId="2" r:id="rId2"/>
  </sheets>
  <definedNames/>
  <calcPr fullCalcOnLoad="1"/>
</workbook>
</file>

<file path=xl/sharedStrings.xml><?xml version="1.0" encoding="utf-8"?>
<sst xmlns="http://schemas.openxmlformats.org/spreadsheetml/2006/main" count="56" uniqueCount="41">
  <si>
    <t>IČ</t>
  </si>
  <si>
    <t>Název organizace</t>
  </si>
  <si>
    <t>Název projektu</t>
  </si>
  <si>
    <t>Dotace z rozpočtu kraje (10 000 na lůžko)</t>
  </si>
  <si>
    <t>První platba dotace (nevratná záloha) na rok 2007 z rozpočtu kraje</t>
  </si>
  <si>
    <t>Kapitola Sociální věci: § a položka</t>
  </si>
  <si>
    <t>Diakonie ČCE, středisko v Myslibořicích</t>
  </si>
  <si>
    <t>Domov odpočinku ve stáří Myslibořice</t>
  </si>
  <si>
    <t>§ 4357 pol. 5223</t>
  </si>
  <si>
    <t>Dům sv. Antonína</t>
  </si>
  <si>
    <t>Dům sv. Antonína, Moravské Budějovice</t>
  </si>
  <si>
    <t>ČPK sester premonstrátek</t>
  </si>
  <si>
    <t>Domov blahoslavené Bronislavy v Humpolci</t>
  </si>
  <si>
    <t>Statutární město Jihlava, Masarykovo nám. 1</t>
  </si>
  <si>
    <t>Domov důchodců Jihlava</t>
  </si>
  <si>
    <t>§ 4357 pol. 5321</t>
  </si>
  <si>
    <t>Město Telč, náměstí Zachariáše z Hradce 10</t>
  </si>
  <si>
    <t>Domov důchodců Telč</t>
  </si>
  <si>
    <t>Město Velká Bíteš, Masarykovo nám. 87</t>
  </si>
  <si>
    <t>Domov důchodců Velká Bíteš</t>
  </si>
  <si>
    <t>Město Žďár nad Sázavou, Žižkova 227/1</t>
  </si>
  <si>
    <t>Domov důchodců Žďár nad Sázavou</t>
  </si>
  <si>
    <t>Město Světlá nad Sázavou, Náměstí trčků z Lípy 18</t>
  </si>
  <si>
    <t>Domov důchodců Světlá nad Sázavou</t>
  </si>
  <si>
    <t>Město Pacov, Náměstí Svobody 320</t>
  </si>
  <si>
    <t>Domov seniorů Pacov</t>
  </si>
  <si>
    <t>Město Havlíčkův Brod, Havlíčkovo nám. 57</t>
  </si>
  <si>
    <t>Domov důchodců Havlíčkův Brod</t>
  </si>
  <si>
    <t>Celkem</t>
  </si>
  <si>
    <t>Doplatek do výše rozpočtované částky (10 tis./lůžko)</t>
  </si>
  <si>
    <t>Poskytnutí dotace kraje na podporu sociálních služeb - změna rozpočtu</t>
  </si>
  <si>
    <t>Snížení</t>
  </si>
  <si>
    <t>Paragraf a položka</t>
  </si>
  <si>
    <t xml:space="preserve">Při financování pečovatelské služby variantou A </t>
  </si>
  <si>
    <t>celkem</t>
  </si>
  <si>
    <t>Zvýšení</t>
  </si>
  <si>
    <t>Dofinancování domovů pro seniory</t>
  </si>
  <si>
    <t>§ 4357 pol. 5901</t>
  </si>
  <si>
    <t>Čerpání</t>
  </si>
  <si>
    <t>RK-30-2007-52, př. 1</t>
  </si>
  <si>
    <t>počet stran: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</si>
</sst>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right" vertical="center"/>
    </xf>
    <xf numFmtId="1" fontId="1" fillId="3" borderId="5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1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2" fillId="0" borderId="6" xfId="0" applyFont="1" applyBorder="1" applyAlignment="1">
      <alignment/>
    </xf>
    <xf numFmtId="49" fontId="0" fillId="0" borderId="6" xfId="0" applyNumberFormat="1" applyBorder="1" applyAlignment="1">
      <alignment horizontal="left" vertical="center"/>
    </xf>
    <xf numFmtId="3" fontId="2" fillId="0" borderId="18" xfId="0" applyNumberFormat="1" applyFont="1" applyBorder="1" applyAlignment="1">
      <alignment/>
    </xf>
    <xf numFmtId="0" fontId="1" fillId="0" borderId="19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wrapText="1"/>
    </xf>
    <xf numFmtId="0" fontId="0" fillId="0" borderId="21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4" sqref="D4"/>
    </sheetView>
  </sheetViews>
  <sheetFormatPr defaultColWidth="9.00390625" defaultRowHeight="12.75"/>
  <cols>
    <col min="2" max="2" width="24.00390625" style="0" customWidth="1"/>
    <col min="3" max="3" width="18.75390625" style="0" customWidth="1"/>
    <col min="4" max="4" width="18.125" style="0" customWidth="1"/>
    <col min="5" max="6" width="18.875" style="0" customWidth="1"/>
    <col min="7" max="7" width="20.75390625" style="0" customWidth="1"/>
  </cols>
  <sheetData>
    <row r="1" ht="24.75" customHeight="1">
      <c r="H1" s="24" t="s">
        <v>39</v>
      </c>
    </row>
    <row r="2" ht="24.75" customHeight="1" thickBot="1">
      <c r="H2" s="24" t="s">
        <v>40</v>
      </c>
    </row>
    <row r="3" spans="1:7" ht="51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29</v>
      </c>
      <c r="G3" s="5" t="s">
        <v>5</v>
      </c>
    </row>
    <row r="4" spans="1:7" ht="58.5" customHeight="1">
      <c r="A4" s="6">
        <v>839345</v>
      </c>
      <c r="B4" s="7" t="s">
        <v>6</v>
      </c>
      <c r="C4" s="8" t="s">
        <v>7</v>
      </c>
      <c r="D4" s="9">
        <v>1380000</v>
      </c>
      <c r="E4" s="10">
        <v>276000</v>
      </c>
      <c r="F4" s="10">
        <f aca="true" t="shared" si="0" ref="F4:F13">+D4-E4</f>
        <v>1104000</v>
      </c>
      <c r="G4" s="11" t="s">
        <v>8</v>
      </c>
    </row>
    <row r="5" spans="1:7" ht="59.25" customHeight="1">
      <c r="A5" s="12">
        <v>394190</v>
      </c>
      <c r="B5" s="13" t="s">
        <v>9</v>
      </c>
      <c r="C5" s="14" t="s">
        <v>10</v>
      </c>
      <c r="D5" s="9">
        <v>790000</v>
      </c>
      <c r="E5" s="10">
        <v>158000</v>
      </c>
      <c r="F5" s="10">
        <f t="shared" si="0"/>
        <v>632000</v>
      </c>
      <c r="G5" s="11" t="s">
        <v>8</v>
      </c>
    </row>
    <row r="6" spans="1:7" ht="49.5" customHeight="1">
      <c r="A6" s="15">
        <v>73633399</v>
      </c>
      <c r="B6" s="7" t="s">
        <v>11</v>
      </c>
      <c r="C6" s="8" t="s">
        <v>12</v>
      </c>
      <c r="D6" s="9">
        <v>330000</v>
      </c>
      <c r="E6" s="10">
        <v>66000</v>
      </c>
      <c r="F6" s="10">
        <f t="shared" si="0"/>
        <v>264000</v>
      </c>
      <c r="G6" s="11" t="s">
        <v>8</v>
      </c>
    </row>
    <row r="7" spans="1:7" ht="52.5" customHeight="1">
      <c r="A7" s="16">
        <v>286010</v>
      </c>
      <c r="B7" s="17" t="s">
        <v>13</v>
      </c>
      <c r="C7" s="17" t="s">
        <v>14</v>
      </c>
      <c r="D7" s="18">
        <v>1460000</v>
      </c>
      <c r="E7" s="19">
        <v>292000</v>
      </c>
      <c r="F7" s="19">
        <f t="shared" si="0"/>
        <v>1168000</v>
      </c>
      <c r="G7" s="11" t="s">
        <v>15</v>
      </c>
    </row>
    <row r="8" spans="1:7" ht="25.5">
      <c r="A8" s="16">
        <v>286745</v>
      </c>
      <c r="B8" s="17" t="s">
        <v>16</v>
      </c>
      <c r="C8" s="17" t="s">
        <v>17</v>
      </c>
      <c r="D8" s="18">
        <v>600000</v>
      </c>
      <c r="E8" s="19">
        <v>120000</v>
      </c>
      <c r="F8" s="19">
        <f t="shared" si="0"/>
        <v>480000</v>
      </c>
      <c r="G8" s="11" t="s">
        <v>15</v>
      </c>
    </row>
    <row r="9" spans="1:7" ht="25.5">
      <c r="A9" s="16">
        <v>295647</v>
      </c>
      <c r="B9" s="17" t="s">
        <v>18</v>
      </c>
      <c r="C9" s="20" t="s">
        <v>19</v>
      </c>
      <c r="D9" s="18">
        <v>270000</v>
      </c>
      <c r="E9" s="19">
        <v>54000</v>
      </c>
      <c r="F9" s="19">
        <f t="shared" si="0"/>
        <v>216000</v>
      </c>
      <c r="G9" s="11" t="s">
        <v>15</v>
      </c>
    </row>
    <row r="10" spans="1:7" ht="25.5">
      <c r="A10" s="16">
        <v>295841</v>
      </c>
      <c r="B10" s="17" t="s">
        <v>20</v>
      </c>
      <c r="C10" s="17" t="s">
        <v>21</v>
      </c>
      <c r="D10" s="18">
        <v>540000</v>
      </c>
      <c r="E10" s="19">
        <v>108000</v>
      </c>
      <c r="F10" s="19">
        <f t="shared" si="0"/>
        <v>432000</v>
      </c>
      <c r="G10" s="11" t="s">
        <v>15</v>
      </c>
    </row>
    <row r="11" spans="1:7" ht="67.5" customHeight="1">
      <c r="A11" s="16">
        <v>268321</v>
      </c>
      <c r="B11" s="17" t="s">
        <v>22</v>
      </c>
      <c r="C11" s="17" t="s">
        <v>23</v>
      </c>
      <c r="D11" s="18">
        <v>870000</v>
      </c>
      <c r="E11" s="19">
        <v>174000</v>
      </c>
      <c r="F11" s="19">
        <f t="shared" si="0"/>
        <v>696000</v>
      </c>
      <c r="G11" s="11" t="s">
        <v>15</v>
      </c>
    </row>
    <row r="12" spans="1:7" ht="36" customHeight="1">
      <c r="A12" s="16">
        <v>248789</v>
      </c>
      <c r="B12" s="17" t="s">
        <v>24</v>
      </c>
      <c r="C12" s="17" t="s">
        <v>25</v>
      </c>
      <c r="D12" s="18">
        <v>580000</v>
      </c>
      <c r="E12" s="19">
        <v>116000</v>
      </c>
      <c r="F12" s="19">
        <f t="shared" si="0"/>
        <v>464000</v>
      </c>
      <c r="G12" s="11" t="s">
        <v>15</v>
      </c>
    </row>
    <row r="13" spans="1:7" ht="55.5" customHeight="1">
      <c r="A13" s="16">
        <v>267449</v>
      </c>
      <c r="B13" s="17" t="s">
        <v>26</v>
      </c>
      <c r="C13" s="17" t="s">
        <v>27</v>
      </c>
      <c r="D13" s="18">
        <v>1200000</v>
      </c>
      <c r="E13" s="19">
        <v>240000</v>
      </c>
      <c r="F13" s="19">
        <f t="shared" si="0"/>
        <v>960000</v>
      </c>
      <c r="G13" s="11" t="s">
        <v>15</v>
      </c>
    </row>
    <row r="14" spans="1:7" ht="13.5" thickBot="1">
      <c r="A14" s="39" t="s">
        <v>28</v>
      </c>
      <c r="B14" s="40"/>
      <c r="C14" s="40"/>
      <c r="D14" s="21">
        <f>SUM(D4:D13)</f>
        <v>8020000</v>
      </c>
      <c r="E14" s="22">
        <f>SUM(E4:E13)</f>
        <v>1604000</v>
      </c>
      <c r="F14" s="22">
        <f>SUM(F4:F13)</f>
        <v>6416000</v>
      </c>
      <c r="G14" s="38">
        <f>+E14+F14</f>
        <v>8020000</v>
      </c>
    </row>
    <row r="16" spans="2:3" ht="12.75">
      <c r="B16" s="33" t="s">
        <v>38</v>
      </c>
      <c r="C16" s="34"/>
    </row>
    <row r="17" spans="2:3" ht="12.75">
      <c r="B17" s="37" t="s">
        <v>8</v>
      </c>
      <c r="C17" s="35">
        <f>+F4+F5+F6</f>
        <v>2000000</v>
      </c>
    </row>
    <row r="18" spans="2:3" ht="12.75">
      <c r="B18" s="37" t="s">
        <v>15</v>
      </c>
      <c r="C18" s="35">
        <f>+F7+F8+F9+F10+F11+F12+F13</f>
        <v>4416000</v>
      </c>
    </row>
    <row r="19" spans="2:3" ht="12.75">
      <c r="B19" s="36" t="s">
        <v>28</v>
      </c>
      <c r="C19" s="35">
        <f>SUM(C17:C18)</f>
        <v>6416000</v>
      </c>
    </row>
  </sheetData>
  <mergeCells count="1">
    <mergeCell ref="A14:C14"/>
  </mergeCells>
  <printOptions/>
  <pageMargins left="0.75" right="0.75" top="1" bottom="1" header="0.4921259845" footer="0.492125984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G21" sqref="G21"/>
    </sheetView>
  </sheetViews>
  <sheetFormatPr defaultColWidth="9.00390625" defaultRowHeight="12.75"/>
  <cols>
    <col min="1" max="1" width="18.125" style="0" customWidth="1"/>
    <col min="2" max="2" width="17.875" style="0" customWidth="1"/>
  </cols>
  <sheetData>
    <row r="1" ht="12.75">
      <c r="A1" t="s">
        <v>30</v>
      </c>
    </row>
    <row r="3" ht="13.5" thickBot="1">
      <c r="A3" s="24" t="s">
        <v>31</v>
      </c>
    </row>
    <row r="4" spans="1:2" ht="12.75">
      <c r="A4" s="41" t="s">
        <v>32</v>
      </c>
      <c r="B4" s="43" t="s">
        <v>36</v>
      </c>
    </row>
    <row r="5" spans="1:2" ht="13.5" thickBot="1">
      <c r="A5" s="42"/>
      <c r="B5" s="44"/>
    </row>
    <row r="6" spans="1:2" ht="13.5" thickBot="1">
      <c r="A6" s="25" t="s">
        <v>37</v>
      </c>
      <c r="B6" s="26">
        <v>6416000</v>
      </c>
    </row>
    <row r="7" spans="1:2" ht="13.5" thickBot="1">
      <c r="A7" s="30" t="s">
        <v>34</v>
      </c>
      <c r="B7" s="31">
        <f>SUM(B6:B6)</f>
        <v>6416000</v>
      </c>
    </row>
    <row r="9" spans="3:5" ht="12.75">
      <c r="C9" s="29"/>
      <c r="D9" s="29"/>
      <c r="E9" s="29"/>
    </row>
    <row r="10" ht="13.5" thickBot="1">
      <c r="A10" s="24" t="s">
        <v>35</v>
      </c>
    </row>
    <row r="11" spans="1:2" ht="12.75">
      <c r="A11" s="41" t="s">
        <v>32</v>
      </c>
      <c r="B11" s="43" t="s">
        <v>33</v>
      </c>
    </row>
    <row r="12" spans="1:2" ht="13.5" thickBot="1">
      <c r="A12" s="42"/>
      <c r="B12" s="44"/>
    </row>
    <row r="13" spans="1:2" ht="12.75">
      <c r="A13" s="25" t="s">
        <v>8</v>
      </c>
      <c r="B13" s="32">
        <v>2000000</v>
      </c>
    </row>
    <row r="14" spans="1:2" ht="13.5" thickBot="1">
      <c r="A14" s="27" t="s">
        <v>15</v>
      </c>
      <c r="B14" s="28">
        <v>4416000</v>
      </c>
    </row>
    <row r="15" spans="1:2" ht="13.5" thickBot="1">
      <c r="A15" s="30" t="s">
        <v>34</v>
      </c>
      <c r="B15" s="31">
        <f>SUM(B13:B14)</f>
        <v>6416000</v>
      </c>
    </row>
    <row r="21" ht="12.75">
      <c r="D21" s="23"/>
    </row>
    <row r="24" ht="12.75">
      <c r="E24" s="23"/>
    </row>
    <row r="27" ht="12.75">
      <c r="E27" s="23"/>
    </row>
  </sheetData>
  <mergeCells count="4">
    <mergeCell ref="A4:A5"/>
    <mergeCell ref="B4:B5"/>
    <mergeCell ref="A11:A12"/>
    <mergeCell ref="B11:B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chrastova</cp:lastModifiedBy>
  <cp:lastPrinted>2007-10-18T10:35:17Z</cp:lastPrinted>
  <dcterms:created xsi:type="dcterms:W3CDTF">2007-10-18T05:58:10Z</dcterms:created>
  <dcterms:modified xsi:type="dcterms:W3CDTF">2007-10-18T10:35:28Z</dcterms:modified>
  <cp:category/>
  <cp:version/>
  <cp:contentType/>
  <cp:contentStatus/>
</cp:coreProperties>
</file>