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kony" sheetId="1" r:id="rId1"/>
    <sheet name="ZZS_vyjezdy" sheetId="2" r:id="rId2"/>
  </sheets>
  <definedNames>
    <definedName name="_xlnm.Print_Area" localSheetId="0">'výkony'!$A$1:$G$132</definedName>
  </definedNames>
  <calcPr fullCalcOnLoad="1"/>
</workbook>
</file>

<file path=xl/sharedStrings.xml><?xml version="1.0" encoding="utf-8"?>
<sst xmlns="http://schemas.openxmlformats.org/spreadsheetml/2006/main" count="404" uniqueCount="206">
  <si>
    <t>Pojišťovna</t>
  </si>
  <si>
    <t>Kód výkonu - počet</t>
  </si>
  <si>
    <t>Body</t>
  </si>
  <si>
    <t>Kč</t>
  </si>
  <si>
    <t>111 - VZP</t>
  </si>
  <si>
    <t>201 - Voj.ZP</t>
  </si>
  <si>
    <t>205 - Hutnická</t>
  </si>
  <si>
    <t>207 - Oborová</t>
  </si>
  <si>
    <t>209 - Škoda</t>
  </si>
  <si>
    <t>211 - ZPMV</t>
  </si>
  <si>
    <t>213 - Revírní</t>
  </si>
  <si>
    <t>217 - ZPMA</t>
  </si>
  <si>
    <t>222 - ČNZP</t>
  </si>
  <si>
    <t>Celkem</t>
  </si>
  <si>
    <t>ZZS celkem</t>
  </si>
  <si>
    <t xml:space="preserve">Zdravotní výkony za leden - červen 2007 </t>
  </si>
  <si>
    <t xml:space="preserve"> Havlíčkův Brod</t>
  </si>
  <si>
    <t>Jihlava</t>
  </si>
  <si>
    <t xml:space="preserve">Zdravotní výkony za leden - červen 2007  </t>
  </si>
  <si>
    <t>Pelhřimov</t>
  </si>
  <si>
    <t xml:space="preserve">Zdravotní výkony za leden -  červen 2007  </t>
  </si>
  <si>
    <t>Nové Město na Moravě</t>
  </si>
  <si>
    <t>Třebíč</t>
  </si>
  <si>
    <t>pozn:</t>
  </si>
  <si>
    <t>06713 - přednemocniční neodkladná péče. Sledování event. transport pacienta pracovníkem ZS - SZP</t>
  </si>
  <si>
    <t>79111 lékařské vyšetření a odborná přednemocniční neodkladná péče poskytovaná lékařem RLP</t>
  </si>
  <si>
    <t xml:space="preserve">70 - jízda vozidla ZZS </t>
  </si>
  <si>
    <t xml:space="preserve">74 - doprava lékaře v setkávacím režimu </t>
  </si>
  <si>
    <t>ZDRAVOTNICKÁ ZÁCHRANNÁ SLUŽBA - VÝJEZDY</t>
  </si>
  <si>
    <t>počet výjezdů</t>
  </si>
  <si>
    <t>doba výjezdu (min)</t>
  </si>
  <si>
    <t>prům doba výjezdu (min)</t>
  </si>
  <si>
    <t>doba dojezdu (min)</t>
  </si>
  <si>
    <t>prům doba dojezdu (min)</t>
  </si>
  <si>
    <t>km</t>
  </si>
  <si>
    <t>prům km na výjezd</t>
  </si>
  <si>
    <t>2005</t>
  </si>
  <si>
    <t>Tísňová výzva</t>
  </si>
  <si>
    <t>Tísnová výzva v bytě</t>
  </si>
  <si>
    <t xml:space="preserve">  64.1</t>
  </si>
  <si>
    <t xml:space="preserve"> 9.1</t>
  </si>
  <si>
    <t xml:space="preserve"> 31</t>
  </si>
  <si>
    <t>Tísňová výzva ze zaměstnání</t>
  </si>
  <si>
    <t xml:space="preserve">  61.0</t>
  </si>
  <si>
    <t xml:space="preserve"> 6.9</t>
  </si>
  <si>
    <t xml:space="preserve"> 27</t>
  </si>
  <si>
    <t>Tísňová výzva na silnici, ulici</t>
  </si>
  <si>
    <t xml:space="preserve">  61.7</t>
  </si>
  <si>
    <t xml:space="preserve"> 7.9</t>
  </si>
  <si>
    <t xml:space="preserve"> 24</t>
  </si>
  <si>
    <t>Tísňová výzva ve veřejné místnosti</t>
  </si>
  <si>
    <t xml:space="preserve">  55.1</t>
  </si>
  <si>
    <t xml:space="preserve"> 6.5</t>
  </si>
  <si>
    <t>Tísňová výzva ve zdravotnickém zařízení</t>
  </si>
  <si>
    <t xml:space="preserve">  68.7</t>
  </si>
  <si>
    <t xml:space="preserve"> 6.3</t>
  </si>
  <si>
    <t xml:space="preserve"> 40</t>
  </si>
  <si>
    <t>Tísňová výzva v terénu</t>
  </si>
  <si>
    <t xml:space="preserve">  70.1</t>
  </si>
  <si>
    <t xml:space="preserve"> 10.2</t>
  </si>
  <si>
    <t xml:space="preserve"> 30</t>
  </si>
  <si>
    <t>Tísňová výzva od pr. lékaře</t>
  </si>
  <si>
    <t xml:space="preserve">  72.0</t>
  </si>
  <si>
    <t xml:space="preserve"> 3.1</t>
  </si>
  <si>
    <t xml:space="preserve"> 44</t>
  </si>
  <si>
    <t>Primární převoz</t>
  </si>
  <si>
    <t>Primární převoz jiný</t>
  </si>
  <si>
    <t xml:space="preserve">  61.4</t>
  </si>
  <si>
    <t xml:space="preserve"> 7.1</t>
  </si>
  <si>
    <t xml:space="preserve"> 28</t>
  </si>
  <si>
    <t>Primární převoz od odb. lékaře</t>
  </si>
  <si>
    <t xml:space="preserve">  68.3</t>
  </si>
  <si>
    <t xml:space="preserve"> 5.3</t>
  </si>
  <si>
    <t>Primární převoz od pr. lékaře</t>
  </si>
  <si>
    <t xml:space="preserve">  67.3</t>
  </si>
  <si>
    <t>Primární převoz z  terénu</t>
  </si>
  <si>
    <t xml:space="preserve">  30.3</t>
  </si>
  <si>
    <t xml:space="preserve"> 4.2</t>
  </si>
  <si>
    <t xml:space="preserve"> 38</t>
  </si>
  <si>
    <t>Primární převoz z bytu</t>
  </si>
  <si>
    <t xml:space="preserve">  68.9</t>
  </si>
  <si>
    <t xml:space="preserve"> 12.2</t>
  </si>
  <si>
    <t>Primární převoz z vrtulníku</t>
  </si>
  <si>
    <t xml:space="preserve">  35.9</t>
  </si>
  <si>
    <t xml:space="preserve"> 4</t>
  </si>
  <si>
    <t>Primární převoz ze sanit. vozu</t>
  </si>
  <si>
    <t xml:space="preserve">  71.6</t>
  </si>
  <si>
    <t xml:space="preserve"> 14.7</t>
  </si>
  <si>
    <t xml:space="preserve"> 37</t>
  </si>
  <si>
    <t>Primární převoz k vrtulníku</t>
  </si>
  <si>
    <t xml:space="preserve">  52.3</t>
  </si>
  <si>
    <t xml:space="preserve"> 5</t>
  </si>
  <si>
    <t>Sekundární převoz</t>
  </si>
  <si>
    <t>Sekundární převoz meziměstský</t>
  </si>
  <si>
    <t xml:space="preserve">  176.4</t>
  </si>
  <si>
    <t xml:space="preserve"> 10.5</t>
  </si>
  <si>
    <t xml:space="preserve"> 132</t>
  </si>
  <si>
    <t>Sekundární převoz k vrtulníku</t>
  </si>
  <si>
    <t xml:space="preserve">  39.3</t>
  </si>
  <si>
    <t xml:space="preserve"> 5.0</t>
  </si>
  <si>
    <t xml:space="preserve"> 3</t>
  </si>
  <si>
    <t>Sekundární převoz jiný</t>
  </si>
  <si>
    <t xml:space="preserve">  51.3</t>
  </si>
  <si>
    <t xml:space="preserve"> 3.9</t>
  </si>
  <si>
    <t xml:space="preserve"> 12</t>
  </si>
  <si>
    <t>Sekundární převoz vnitroústavní</t>
  </si>
  <si>
    <t xml:space="preserve">  40.8</t>
  </si>
  <si>
    <t xml:space="preserve"> 2.7</t>
  </si>
  <si>
    <t>Sekundární převoz meziústavní</t>
  </si>
  <si>
    <t xml:space="preserve">  53.7</t>
  </si>
  <si>
    <t xml:space="preserve"> 3.4</t>
  </si>
  <si>
    <t xml:space="preserve"> 17</t>
  </si>
  <si>
    <t>Sekundární převoz od vrtulníku</t>
  </si>
  <si>
    <t xml:space="preserve">  44.8</t>
  </si>
  <si>
    <t xml:space="preserve"> 4.7</t>
  </si>
  <si>
    <t xml:space="preserve"> 1</t>
  </si>
  <si>
    <t>Sekundární převoz mezistátní</t>
  </si>
  <si>
    <t xml:space="preserve">  895.7</t>
  </si>
  <si>
    <t xml:space="preserve"> 456.0</t>
  </si>
  <si>
    <t>1 236</t>
  </si>
  <si>
    <t>Neuvedeno / jiná</t>
  </si>
  <si>
    <t xml:space="preserve">  79.0</t>
  </si>
  <si>
    <t xml:space="preserve"> 9.9</t>
  </si>
  <si>
    <t xml:space="preserve"> 36</t>
  </si>
  <si>
    <t>2006</t>
  </si>
  <si>
    <t xml:space="preserve">  68.0</t>
  </si>
  <si>
    <t xml:space="preserve">  60.0</t>
  </si>
  <si>
    <t xml:space="preserve"> 7.0</t>
  </si>
  <si>
    <t xml:space="preserve"> 25</t>
  </si>
  <si>
    <t xml:space="preserve">  55.5</t>
  </si>
  <si>
    <t xml:space="preserve"> 6.4</t>
  </si>
  <si>
    <t xml:space="preserve"> 23</t>
  </si>
  <si>
    <t xml:space="preserve">  68.4</t>
  </si>
  <si>
    <t xml:space="preserve"> 5.9</t>
  </si>
  <si>
    <t xml:space="preserve">  71.9</t>
  </si>
  <si>
    <t xml:space="preserve"> 10.1</t>
  </si>
  <si>
    <t xml:space="preserve"> 29</t>
  </si>
  <si>
    <t xml:space="preserve">  54.0</t>
  </si>
  <si>
    <t xml:space="preserve"> 22</t>
  </si>
  <si>
    <t xml:space="preserve"> 5.6</t>
  </si>
  <si>
    <t xml:space="preserve"> </t>
  </si>
  <si>
    <t xml:space="preserve">  82.9</t>
  </si>
  <si>
    <t xml:space="preserve"> 11.0</t>
  </si>
  <si>
    <t xml:space="preserve"> 43</t>
  </si>
  <si>
    <t xml:space="preserve">  35.4</t>
  </si>
  <si>
    <t xml:space="preserve"> 6</t>
  </si>
  <si>
    <t xml:space="preserve">  69.7</t>
  </si>
  <si>
    <t xml:space="preserve"> 11.5</t>
  </si>
  <si>
    <t xml:space="preserve">  30.7</t>
  </si>
  <si>
    <t xml:space="preserve"> 1.1</t>
  </si>
  <si>
    <t xml:space="preserve">  137.2</t>
  </si>
  <si>
    <t xml:space="preserve"> 111</t>
  </si>
  <si>
    <t xml:space="preserve">  39.4</t>
  </si>
  <si>
    <t xml:space="preserve">  47.4</t>
  </si>
  <si>
    <t xml:space="preserve"> 3.5</t>
  </si>
  <si>
    <t xml:space="preserve"> 8</t>
  </si>
  <si>
    <t xml:space="preserve">  39.7</t>
  </si>
  <si>
    <t xml:space="preserve"> 2.6</t>
  </si>
  <si>
    <t xml:space="preserve"> 2</t>
  </si>
  <si>
    <t xml:space="preserve">  48.9</t>
  </si>
  <si>
    <t xml:space="preserve"> 3.2</t>
  </si>
  <si>
    <t xml:space="preserve"> 18</t>
  </si>
  <si>
    <t xml:space="preserve">  632.7</t>
  </si>
  <si>
    <t xml:space="preserve"> 300.0</t>
  </si>
  <si>
    <t xml:space="preserve"> 588</t>
  </si>
  <si>
    <t xml:space="preserve">  72.3</t>
  </si>
  <si>
    <t xml:space="preserve"> 7.2</t>
  </si>
  <si>
    <t>2007</t>
  </si>
  <si>
    <t xml:space="preserve">  69.2</t>
  </si>
  <si>
    <t xml:space="preserve"> 9.0</t>
  </si>
  <si>
    <t xml:space="preserve">  61.5</t>
  </si>
  <si>
    <t xml:space="preserve"> 26</t>
  </si>
  <si>
    <t xml:space="preserve">  63.4</t>
  </si>
  <si>
    <t xml:space="preserve"> 7.5</t>
  </si>
  <si>
    <t xml:space="preserve">  58.4</t>
  </si>
  <si>
    <t xml:space="preserve"> 6.6</t>
  </si>
  <si>
    <t xml:space="preserve"> 6.0</t>
  </si>
  <si>
    <t xml:space="preserve">  72.7</t>
  </si>
  <si>
    <t xml:space="preserve"> 10.0</t>
  </si>
  <si>
    <t xml:space="preserve"> 33</t>
  </si>
  <si>
    <t xml:space="preserve">  47.0</t>
  </si>
  <si>
    <t xml:space="preserve"> 4.6</t>
  </si>
  <si>
    <t xml:space="preserve">  68.1</t>
  </si>
  <si>
    <t xml:space="preserve">  70.3</t>
  </si>
  <si>
    <t xml:space="preserve">  65.4</t>
  </si>
  <si>
    <t xml:space="preserve"> 16.6</t>
  </si>
  <si>
    <t xml:space="preserve">  36.8</t>
  </si>
  <si>
    <t xml:space="preserve">  66.6</t>
  </si>
  <si>
    <t xml:space="preserve"> 12.8</t>
  </si>
  <si>
    <t xml:space="preserve">  128.7</t>
  </si>
  <si>
    <t xml:space="preserve"> 6.1</t>
  </si>
  <si>
    <t xml:space="preserve"> 105</t>
  </si>
  <si>
    <t xml:space="preserve">  42.8</t>
  </si>
  <si>
    <t xml:space="preserve">  56.7</t>
  </si>
  <si>
    <t xml:space="preserve"> 11</t>
  </si>
  <si>
    <t xml:space="preserve">  51.0</t>
  </si>
  <si>
    <t xml:space="preserve"> 9</t>
  </si>
  <si>
    <t xml:space="preserve">  77.2</t>
  </si>
  <si>
    <t xml:space="preserve"> 2.8</t>
  </si>
  <si>
    <t xml:space="preserve"> 94</t>
  </si>
  <si>
    <t xml:space="preserve">  51.2</t>
  </si>
  <si>
    <t xml:space="preserve"> 6.7</t>
  </si>
  <si>
    <t>všechny roky</t>
  </si>
  <si>
    <t>Zdroj dat: Datový sklad kraje Vysočina</t>
  </si>
  <si>
    <t>Počet stran: 3</t>
  </si>
  <si>
    <t>RK-30-2007-50, př. 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</si>
</sst>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#,##0.0"/>
    <numFmt numFmtId="182" formatCode="0.00000"/>
    <numFmt numFmtId="183" formatCode="[$-1010409]###\ ###\ ###"/>
    <numFmt numFmtId="184" formatCode="[$-1010409]###\ ###\ ###.0"/>
    <numFmt numFmtId="185" formatCode="[$-1010409]###\ ###.0"/>
    <numFmt numFmtId="186" formatCode="[$-1010409]###\ ###"/>
    <numFmt numFmtId="187" formatCode="[$-1010409]General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8.25"/>
      <name val="Arial CE"/>
      <family val="2"/>
    </font>
    <font>
      <sz val="12"/>
      <name val="Arial CE"/>
      <family val="0"/>
    </font>
    <font>
      <sz val="14.25"/>
      <name val="Arial CE"/>
      <family val="0"/>
    </font>
    <font>
      <b/>
      <sz val="8"/>
      <name val="Arial CE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 wrapText="1"/>
      <protection/>
    </xf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 vertical="center"/>
    </xf>
    <xf numFmtId="182" fontId="0" fillId="0" borderId="7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0" borderId="0" xfId="19">
      <alignment wrapText="1"/>
      <protection/>
    </xf>
    <xf numFmtId="0" fontId="2" fillId="0" borderId="0" xfId="19" applyFont="1" applyAlignment="1">
      <alignment horizontal="left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4" borderId="11" xfId="19" applyFill="1" applyBorder="1">
      <alignment vertical="top" wrapText="1"/>
      <protection/>
    </xf>
    <xf numFmtId="0" fontId="8" fillId="4" borderId="11" xfId="19" applyFill="1" applyBorder="1">
      <alignment horizontal="center" vertical="top" wrapText="1"/>
      <protection/>
    </xf>
    <xf numFmtId="0" fontId="10" fillId="4" borderId="11" xfId="19" applyFill="1" applyBorder="1">
      <alignment vertical="top" wrapText="1"/>
      <protection/>
    </xf>
    <xf numFmtId="183" fontId="10" fillId="4" borderId="11" xfId="19" applyFill="1" applyBorder="1">
      <alignment horizontal="right" vertical="top" wrapText="1"/>
      <protection/>
    </xf>
    <xf numFmtId="184" fontId="10" fillId="4" borderId="11" xfId="19" applyFill="1" applyBorder="1">
      <alignment horizontal="right" vertical="top" wrapText="1"/>
      <protection/>
    </xf>
    <xf numFmtId="185" fontId="10" fillId="4" borderId="11" xfId="19" applyFill="1" applyBorder="1">
      <alignment horizontal="right" vertical="top" wrapText="1"/>
      <protection/>
    </xf>
    <xf numFmtId="186" fontId="10" fillId="4" borderId="11" xfId="19" applyFill="1" applyBorder="1">
      <alignment horizontal="right" vertical="top" wrapText="1"/>
      <protection/>
    </xf>
    <xf numFmtId="0" fontId="10" fillId="3" borderId="11" xfId="19" applyFill="1" applyBorder="1">
      <alignment vertical="top" wrapText="1"/>
      <protection/>
    </xf>
    <xf numFmtId="186" fontId="10" fillId="3" borderId="11" xfId="19" applyFill="1" applyBorder="1">
      <alignment horizontal="right" vertical="top" wrapText="1"/>
      <protection/>
    </xf>
    <xf numFmtId="183" fontId="10" fillId="3" borderId="11" xfId="19" applyFill="1" applyBorder="1">
      <alignment horizontal="right" vertical="top" wrapText="1"/>
      <protection/>
    </xf>
    <xf numFmtId="184" fontId="10" fillId="3" borderId="11" xfId="19" applyFill="1" applyBorder="1">
      <alignment horizontal="right" vertical="top" wrapText="1"/>
      <protection/>
    </xf>
    <xf numFmtId="185" fontId="10" fillId="3" borderId="11" xfId="19" applyFill="1" applyBorder="1">
      <alignment horizontal="right" vertical="top" wrapText="1"/>
      <protection/>
    </xf>
    <xf numFmtId="187" fontId="10" fillId="3" borderId="11" xfId="19" applyFill="1" applyBorder="1">
      <alignment horizontal="right" vertical="top" wrapText="1"/>
      <protection/>
    </xf>
    <xf numFmtId="183" fontId="8" fillId="4" borderId="11" xfId="19" applyFill="1" applyBorder="1">
      <alignment horizontal="right" vertical="top" wrapText="1"/>
      <protection/>
    </xf>
    <xf numFmtId="185" fontId="8" fillId="4" borderId="11" xfId="19" applyFill="1" applyBorder="1">
      <alignment horizontal="right"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8" fillId="3" borderId="0" xfId="19" applyFill="1" applyBorder="1">
      <alignment vertical="top" wrapText="1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3" borderId="0" xfId="19" applyFill="1" applyBorder="1">
      <alignment vertical="top" wrapText="1"/>
      <protection/>
    </xf>
    <xf numFmtId="0" fontId="8" fillId="4" borderId="11" xfId="19" applyFill="1" applyBorder="1">
      <alignment horizontal="center" vertical="top" wrapText="1"/>
      <protection/>
    </xf>
    <xf numFmtId="183" fontId="10" fillId="4" borderId="11" xfId="19" applyFill="1" applyBorder="1">
      <alignment horizontal="right" vertical="top" wrapText="1"/>
      <protection/>
    </xf>
    <xf numFmtId="183" fontId="10" fillId="3" borderId="11" xfId="19" applyFill="1" applyBorder="1">
      <alignment horizontal="right" vertical="top" wrapText="1"/>
      <protection/>
    </xf>
    <xf numFmtId="0" fontId="11" fillId="3" borderId="0" xfId="19" applyFill="1" applyBorder="1">
      <alignment vertical="top" wrapText="1"/>
      <protection/>
    </xf>
    <xf numFmtId="183" fontId="8" fillId="4" borderId="11" xfId="19" applyFill="1" applyBorder="1">
      <alignment horizontal="right" vertical="top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7-xx, př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výkony!$F$68</c:f>
              <c:strCache>
                <c:ptCount val="1"/>
                <c:pt idx="0">
                  <c:v> Havlíčkův Brod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výkony!$G$72:$G$81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výkony!$F$52</c:f>
              <c:strCache>
                <c:ptCount val="1"/>
                <c:pt idx="0">
                  <c:v>Třebíč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výkony!$G$56:$G$65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výkony!$F$36</c:f>
              <c:strCache>
                <c:ptCount val="1"/>
                <c:pt idx="0">
                  <c:v>Nové Město na Moravě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výkony!$G$40:$G$49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výkony!$F$20</c:f>
              <c:strCache>
                <c:ptCount val="1"/>
                <c:pt idx="0">
                  <c:v>Pelhřimov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výkony!$G$24:$G$33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výkony!$F$4</c:f>
              <c:strCache>
                <c:ptCount val="1"/>
                <c:pt idx="0">
                  <c:v>Jihlava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výkony!$A$88:$A$97</c:f>
              <c:strCache/>
            </c:strRef>
          </c:cat>
          <c:val>
            <c:numRef>
              <c:f>výkony!$G$8:$G$17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0942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98</xdr:row>
      <xdr:rowOff>0</xdr:rowOff>
    </xdr:from>
    <xdr:to>
      <xdr:col>6</xdr:col>
      <xdr:colOff>1285875</xdr:colOff>
      <xdr:row>125</xdr:row>
      <xdr:rowOff>85725</xdr:rowOff>
    </xdr:to>
    <xdr:graphicFrame>
      <xdr:nvGraphicFramePr>
        <xdr:cNvPr id="1" name="Chart 1"/>
        <xdr:cNvGraphicFramePr/>
      </xdr:nvGraphicFramePr>
      <xdr:xfrm>
        <a:off x="28575" y="16097250"/>
        <a:ext cx="64008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G1" sqref="G1"/>
    </sheetView>
  </sheetViews>
  <sheetFormatPr defaultColWidth="9.140625" defaultRowHeight="12.75"/>
  <cols>
    <col min="1" max="1" width="16.421875" style="0" customWidth="1"/>
    <col min="2" max="4" width="11.00390625" style="0" customWidth="1"/>
    <col min="5" max="5" width="10.57421875" style="0" customWidth="1"/>
    <col min="6" max="6" width="17.140625" style="0" customWidth="1"/>
    <col min="7" max="7" width="19.7109375" style="17" customWidth="1"/>
    <col min="8" max="8" width="9.140625" style="11" customWidth="1"/>
  </cols>
  <sheetData>
    <row r="1" ht="15">
      <c r="G1" s="16" t="s">
        <v>205</v>
      </c>
    </row>
    <row r="2" ht="15">
      <c r="G2" s="16" t="s">
        <v>204</v>
      </c>
    </row>
    <row r="4" spans="2:6" ht="12.75">
      <c r="B4" s="1" t="s">
        <v>18</v>
      </c>
      <c r="F4" s="14" t="s">
        <v>17</v>
      </c>
    </row>
    <row r="5" ht="13.5" thickBot="1"/>
    <row r="6" spans="1:8" s="7" customFormat="1" ht="12.75">
      <c r="A6" s="47" t="s">
        <v>0</v>
      </c>
      <c r="B6" s="49" t="s">
        <v>1</v>
      </c>
      <c r="C6" s="50"/>
      <c r="D6" s="50"/>
      <c r="E6" s="51"/>
      <c r="F6" s="52" t="s">
        <v>2</v>
      </c>
      <c r="G6" s="54" t="s">
        <v>3</v>
      </c>
      <c r="H6" s="12"/>
    </row>
    <row r="7" spans="1:8" s="7" customFormat="1" ht="13.5" thickBot="1">
      <c r="A7" s="48"/>
      <c r="B7" s="10">
        <v>79111</v>
      </c>
      <c r="C7" s="10">
        <v>6713</v>
      </c>
      <c r="D7" s="10">
        <v>70</v>
      </c>
      <c r="E7" s="10">
        <v>74</v>
      </c>
      <c r="F7" s="53"/>
      <c r="G7" s="55"/>
      <c r="H7" s="12"/>
    </row>
    <row r="8" spans="1:7" ht="12.75">
      <c r="A8" s="2" t="s">
        <v>4</v>
      </c>
      <c r="B8" s="5">
        <v>9243</v>
      </c>
      <c r="C8" s="5">
        <v>3279</v>
      </c>
      <c r="D8" s="5">
        <v>102118</v>
      </c>
      <c r="E8" s="5">
        <v>0</v>
      </c>
      <c r="F8" s="5">
        <v>6172063</v>
      </c>
      <c r="G8" s="18">
        <v>6357245.47</v>
      </c>
    </row>
    <row r="9" spans="1:7" ht="12.75">
      <c r="A9" s="3" t="s">
        <v>5</v>
      </c>
      <c r="B9" s="6">
        <v>256</v>
      </c>
      <c r="C9" s="6">
        <v>100</v>
      </c>
      <c r="D9" s="6">
        <v>2798</v>
      </c>
      <c r="E9" s="6">
        <v>0</v>
      </c>
      <c r="F9" s="6">
        <v>170284</v>
      </c>
      <c r="G9" s="19">
        <v>175392.29</v>
      </c>
    </row>
    <row r="10" spans="1:7" ht="12.75">
      <c r="A10" s="3" t="s">
        <v>6</v>
      </c>
      <c r="B10" s="6">
        <v>10</v>
      </c>
      <c r="C10" s="6">
        <v>1</v>
      </c>
      <c r="D10" s="6">
        <v>1</v>
      </c>
      <c r="E10" s="6">
        <v>0</v>
      </c>
      <c r="F10" s="6">
        <v>2808</v>
      </c>
      <c r="G10" s="19">
        <v>2892.35</v>
      </c>
    </row>
    <row r="11" spans="1:7" ht="12.75">
      <c r="A11" s="3" t="s">
        <v>7</v>
      </c>
      <c r="B11" s="6">
        <v>180</v>
      </c>
      <c r="C11" s="6">
        <v>79</v>
      </c>
      <c r="D11" s="6">
        <v>2690</v>
      </c>
      <c r="E11" s="6">
        <v>0</v>
      </c>
      <c r="F11" s="6">
        <v>144030</v>
      </c>
      <c r="G11" s="19">
        <v>148350.8</v>
      </c>
    </row>
    <row r="12" spans="1:7" ht="12.75">
      <c r="A12" s="3" t="s">
        <v>8</v>
      </c>
      <c r="B12" s="6">
        <v>2</v>
      </c>
      <c r="C12" s="6">
        <v>0</v>
      </c>
      <c r="D12" s="6">
        <v>5</v>
      </c>
      <c r="E12" s="6">
        <v>0</v>
      </c>
      <c r="F12" s="6">
        <v>691</v>
      </c>
      <c r="G12" s="19">
        <v>711.27</v>
      </c>
    </row>
    <row r="13" spans="1:7" ht="12.75">
      <c r="A13" s="3" t="s">
        <v>9</v>
      </c>
      <c r="B13" s="6">
        <v>459</v>
      </c>
      <c r="C13" s="6">
        <v>286</v>
      </c>
      <c r="D13" s="6">
        <v>6263</v>
      </c>
      <c r="E13" s="6">
        <v>0</v>
      </c>
      <c r="F13" s="6">
        <v>358773</v>
      </c>
      <c r="G13" s="19">
        <v>369539.21</v>
      </c>
    </row>
    <row r="14" spans="1:7" ht="12.75">
      <c r="A14" s="3" t="s">
        <v>10</v>
      </c>
      <c r="B14" s="6">
        <v>11</v>
      </c>
      <c r="C14" s="6">
        <v>2</v>
      </c>
      <c r="D14" s="6">
        <v>71</v>
      </c>
      <c r="E14" s="6">
        <v>0</v>
      </c>
      <c r="F14" s="6">
        <v>5447</v>
      </c>
      <c r="G14" s="19">
        <v>5610.21</v>
      </c>
    </row>
    <row r="15" spans="1:7" ht="12.75">
      <c r="A15" s="3" t="s">
        <v>11</v>
      </c>
      <c r="B15" s="6">
        <v>132</v>
      </c>
      <c r="C15" s="6">
        <v>16</v>
      </c>
      <c r="D15" s="6">
        <v>831</v>
      </c>
      <c r="E15" s="6">
        <v>0</v>
      </c>
      <c r="F15" s="6">
        <v>63680</v>
      </c>
      <c r="G15" s="19">
        <v>65589.8</v>
      </c>
    </row>
    <row r="16" spans="1:7" ht="12.75">
      <c r="A16" s="3" t="s">
        <v>12</v>
      </c>
      <c r="B16" s="6">
        <v>183</v>
      </c>
      <c r="C16" s="6">
        <v>45</v>
      </c>
      <c r="D16" s="6">
        <v>2084</v>
      </c>
      <c r="E16" s="6">
        <v>0</v>
      </c>
      <c r="F16" s="6">
        <v>121083</v>
      </c>
      <c r="G16" s="19">
        <v>124714.71</v>
      </c>
    </row>
    <row r="17" spans="1:7" ht="13.5" thickBot="1">
      <c r="A17" s="8" t="s">
        <v>13</v>
      </c>
      <c r="B17" s="9">
        <f aca="true" t="shared" si="0" ref="B17:G17">SUM(B8:B16)</f>
        <v>10476</v>
      </c>
      <c r="C17" s="9">
        <f t="shared" si="0"/>
        <v>3808</v>
      </c>
      <c r="D17" s="9">
        <f t="shared" si="0"/>
        <v>116861</v>
      </c>
      <c r="E17" s="9">
        <v>0</v>
      </c>
      <c r="F17" s="9">
        <f t="shared" si="0"/>
        <v>7038859</v>
      </c>
      <c r="G17" s="20">
        <f t="shared" si="0"/>
        <v>7250046.1099999985</v>
      </c>
    </row>
    <row r="20" spans="2:6" ht="12.75">
      <c r="B20" s="1" t="s">
        <v>20</v>
      </c>
      <c r="F20" s="14" t="s">
        <v>19</v>
      </c>
    </row>
    <row r="21" ht="13.5" thickBot="1"/>
    <row r="22" spans="1:8" s="7" customFormat="1" ht="12.75">
      <c r="A22" s="47" t="s">
        <v>0</v>
      </c>
      <c r="B22" s="49" t="s">
        <v>1</v>
      </c>
      <c r="C22" s="50"/>
      <c r="D22" s="50"/>
      <c r="E22" s="51"/>
      <c r="F22" s="52" t="s">
        <v>2</v>
      </c>
      <c r="G22" s="54" t="s">
        <v>3</v>
      </c>
      <c r="H22" s="12"/>
    </row>
    <row r="23" spans="1:8" s="7" customFormat="1" ht="13.5" thickBot="1">
      <c r="A23" s="48"/>
      <c r="B23" s="10">
        <v>79111</v>
      </c>
      <c r="C23" s="10">
        <v>6713</v>
      </c>
      <c r="D23" s="10">
        <v>70</v>
      </c>
      <c r="E23" s="10">
        <v>74</v>
      </c>
      <c r="F23" s="53"/>
      <c r="G23" s="55"/>
      <c r="H23" s="12"/>
    </row>
    <row r="24" spans="1:7" ht="12.75">
      <c r="A24" s="2" t="s">
        <v>4</v>
      </c>
      <c r="B24" s="5">
        <v>3285</v>
      </c>
      <c r="C24" s="5">
        <v>2073</v>
      </c>
      <c r="D24" s="5">
        <v>59978</v>
      </c>
      <c r="E24" s="5">
        <v>6895</v>
      </c>
      <c r="F24" s="5">
        <v>3192986</v>
      </c>
      <c r="G24" s="18">
        <v>3288825.4</v>
      </c>
    </row>
    <row r="25" spans="1:7" ht="12.75">
      <c r="A25" s="3" t="s">
        <v>5</v>
      </c>
      <c r="B25" s="6">
        <v>106</v>
      </c>
      <c r="C25" s="6">
        <v>119</v>
      </c>
      <c r="D25" s="6">
        <v>1307</v>
      </c>
      <c r="E25" s="6">
        <v>228</v>
      </c>
      <c r="F25" s="6">
        <v>89526</v>
      </c>
      <c r="G25" s="19">
        <v>92215.58</v>
      </c>
    </row>
    <row r="26" spans="1:7" ht="12.75">
      <c r="A26" s="3" t="s">
        <v>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9">
        <v>0</v>
      </c>
    </row>
    <row r="27" spans="1:7" ht="12.75">
      <c r="A27" s="3" t="s">
        <v>7</v>
      </c>
      <c r="B27" s="6">
        <v>88</v>
      </c>
      <c r="C27" s="6">
        <v>86</v>
      </c>
      <c r="D27" s="6">
        <v>1974</v>
      </c>
      <c r="E27" s="6">
        <v>130</v>
      </c>
      <c r="F27" s="6">
        <v>100093</v>
      </c>
      <c r="G27" s="19">
        <v>103097.18</v>
      </c>
    </row>
    <row r="28" spans="1:7" ht="12.75">
      <c r="A28" s="3" t="s">
        <v>8</v>
      </c>
      <c r="B28" s="6">
        <v>2</v>
      </c>
      <c r="C28" s="6">
        <v>0</v>
      </c>
      <c r="D28" s="6">
        <v>3</v>
      </c>
      <c r="E28" s="6">
        <v>0</v>
      </c>
      <c r="F28" s="6">
        <v>326</v>
      </c>
      <c r="G28" s="19">
        <v>645.12</v>
      </c>
    </row>
    <row r="29" spans="1:7" ht="12.75">
      <c r="A29" s="3" t="s">
        <v>9</v>
      </c>
      <c r="B29" s="6">
        <v>242</v>
      </c>
      <c r="C29" s="6">
        <v>110</v>
      </c>
      <c r="D29" s="6">
        <v>3943</v>
      </c>
      <c r="E29" s="6">
        <v>491</v>
      </c>
      <c r="F29" s="6">
        <v>214235</v>
      </c>
      <c r="G29" s="19">
        <v>220670.29</v>
      </c>
    </row>
    <row r="30" spans="1:7" ht="12.75">
      <c r="A30" s="3" t="s">
        <v>10</v>
      </c>
      <c r="B30" s="6">
        <v>8</v>
      </c>
      <c r="C30" s="6">
        <v>0</v>
      </c>
      <c r="D30" s="6">
        <v>31</v>
      </c>
      <c r="E30" s="6">
        <v>0</v>
      </c>
      <c r="F30" s="6">
        <v>3115</v>
      </c>
      <c r="G30" s="19">
        <v>3208.87</v>
      </c>
    </row>
    <row r="31" spans="1:7" ht="12.75">
      <c r="A31" s="3" t="s">
        <v>11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9">
        <v>0</v>
      </c>
    </row>
    <row r="32" spans="1:7" ht="12.75">
      <c r="A32" s="3" t="s">
        <v>12</v>
      </c>
      <c r="B32" s="6">
        <v>101</v>
      </c>
      <c r="C32" s="6">
        <v>183</v>
      </c>
      <c r="D32" s="6">
        <v>2204</v>
      </c>
      <c r="E32" s="6">
        <v>299</v>
      </c>
      <c r="F32" s="6">
        <v>126466</v>
      </c>
      <c r="G32" s="19">
        <v>130259.78</v>
      </c>
    </row>
    <row r="33" spans="1:7" ht="13.5" thickBot="1">
      <c r="A33" s="8" t="s">
        <v>13</v>
      </c>
      <c r="B33" s="9">
        <f aca="true" t="shared" si="1" ref="B33:G33">SUM(B24:B32)</f>
        <v>3832</v>
      </c>
      <c r="C33" s="9">
        <f t="shared" si="1"/>
        <v>2571</v>
      </c>
      <c r="D33" s="9">
        <f t="shared" si="1"/>
        <v>69440</v>
      </c>
      <c r="E33" s="9">
        <f t="shared" si="1"/>
        <v>8043</v>
      </c>
      <c r="F33" s="9">
        <f t="shared" si="1"/>
        <v>3726747</v>
      </c>
      <c r="G33" s="20">
        <f t="shared" si="1"/>
        <v>3838922.22</v>
      </c>
    </row>
    <row r="36" spans="2:6" ht="12.75">
      <c r="B36" s="1" t="s">
        <v>18</v>
      </c>
      <c r="F36" s="14" t="s">
        <v>21</v>
      </c>
    </row>
    <row r="37" ht="13.5" thickBot="1"/>
    <row r="38" spans="1:8" s="7" customFormat="1" ht="12.75">
      <c r="A38" s="47" t="s">
        <v>0</v>
      </c>
      <c r="B38" s="49" t="s">
        <v>1</v>
      </c>
      <c r="C38" s="50"/>
      <c r="D38" s="50"/>
      <c r="E38" s="51"/>
      <c r="F38" s="52" t="s">
        <v>2</v>
      </c>
      <c r="G38" s="54" t="s">
        <v>3</v>
      </c>
      <c r="H38" s="12"/>
    </row>
    <row r="39" spans="1:8" s="7" customFormat="1" ht="13.5" thickBot="1">
      <c r="A39" s="48"/>
      <c r="B39" s="10">
        <v>79111</v>
      </c>
      <c r="C39" s="10">
        <v>6713</v>
      </c>
      <c r="D39" s="10">
        <v>70</v>
      </c>
      <c r="E39" s="10">
        <v>74</v>
      </c>
      <c r="F39" s="53"/>
      <c r="G39" s="55"/>
      <c r="H39" s="12"/>
    </row>
    <row r="40" spans="1:7" ht="12.75">
      <c r="A40" s="2" t="s">
        <v>4</v>
      </c>
      <c r="B40" s="5">
        <v>7371</v>
      </c>
      <c r="C40" s="5">
        <v>1299</v>
      </c>
      <c r="D40" s="5">
        <v>74286</v>
      </c>
      <c r="E40" s="5">
        <v>0</v>
      </c>
      <c r="F40" s="5">
        <v>4502304</v>
      </c>
      <c r="G40" s="18">
        <v>4637381.84</v>
      </c>
    </row>
    <row r="41" spans="1:7" ht="12.75">
      <c r="A41" s="3" t="s">
        <v>5</v>
      </c>
      <c r="B41" s="6">
        <v>138</v>
      </c>
      <c r="C41" s="6">
        <v>22</v>
      </c>
      <c r="D41" s="6">
        <v>1299</v>
      </c>
      <c r="E41" s="6">
        <v>0</v>
      </c>
      <c r="F41" s="6">
        <v>81051</v>
      </c>
      <c r="G41" s="19">
        <v>83484.47</v>
      </c>
    </row>
    <row r="42" spans="1:7" ht="12.75">
      <c r="A42" s="3" t="s">
        <v>6</v>
      </c>
      <c r="B42" s="6">
        <v>55</v>
      </c>
      <c r="C42" s="6">
        <v>24</v>
      </c>
      <c r="D42" s="6">
        <v>681</v>
      </c>
      <c r="E42" s="6">
        <v>0</v>
      </c>
      <c r="F42" s="6">
        <v>39467</v>
      </c>
      <c r="G42" s="19">
        <v>40649.89</v>
      </c>
    </row>
    <row r="43" spans="1:7" ht="12.75">
      <c r="A43" s="3" t="s">
        <v>7</v>
      </c>
      <c r="B43" s="6">
        <v>130</v>
      </c>
      <c r="C43" s="6">
        <v>20</v>
      </c>
      <c r="D43" s="6">
        <v>1317</v>
      </c>
      <c r="E43" s="6">
        <v>0</v>
      </c>
      <c r="F43" s="6">
        <v>79260</v>
      </c>
      <c r="G43" s="19">
        <v>81636.64</v>
      </c>
    </row>
    <row r="44" spans="1:7" ht="12.75">
      <c r="A44" s="3" t="s">
        <v>8</v>
      </c>
      <c r="B44" s="6">
        <v>6</v>
      </c>
      <c r="C44" s="6">
        <v>2</v>
      </c>
      <c r="D44" s="6">
        <v>92</v>
      </c>
      <c r="E44" s="6">
        <v>0</v>
      </c>
      <c r="F44" s="6">
        <v>4795</v>
      </c>
      <c r="G44" s="19">
        <v>4940</v>
      </c>
    </row>
    <row r="45" spans="1:7" ht="12.75">
      <c r="A45" s="3" t="s">
        <v>9</v>
      </c>
      <c r="B45" s="6">
        <v>951</v>
      </c>
      <c r="C45" s="6">
        <v>370</v>
      </c>
      <c r="D45" s="6">
        <v>12050</v>
      </c>
      <c r="E45" s="6">
        <v>0</v>
      </c>
      <c r="F45" s="6">
        <v>685549</v>
      </c>
      <c r="G45" s="19">
        <v>706127.31</v>
      </c>
    </row>
    <row r="46" spans="1:7" ht="12.75">
      <c r="A46" s="3" t="s">
        <v>10</v>
      </c>
      <c r="B46" s="6">
        <v>3</v>
      </c>
      <c r="C46" s="6">
        <v>1</v>
      </c>
      <c r="D46" s="6">
        <v>40</v>
      </c>
      <c r="E46" s="6">
        <v>0</v>
      </c>
      <c r="F46" s="6">
        <v>2205</v>
      </c>
      <c r="G46" s="19">
        <v>2271.56</v>
      </c>
    </row>
    <row r="47" spans="1:7" ht="12.75">
      <c r="A47" s="3" t="s">
        <v>11</v>
      </c>
      <c r="B47" s="6">
        <v>129</v>
      </c>
      <c r="C47" s="6">
        <v>105</v>
      </c>
      <c r="D47" s="6">
        <v>2269</v>
      </c>
      <c r="E47" s="6">
        <v>0</v>
      </c>
      <c r="F47" s="6">
        <v>120265</v>
      </c>
      <c r="G47" s="19">
        <v>123880.77</v>
      </c>
    </row>
    <row r="48" spans="1:7" ht="12.75">
      <c r="A48" s="3" t="s">
        <v>12</v>
      </c>
      <c r="B48" s="6">
        <v>373</v>
      </c>
      <c r="C48" s="6">
        <v>22</v>
      </c>
      <c r="D48" s="6">
        <v>3121</v>
      </c>
      <c r="E48" s="6">
        <v>0</v>
      </c>
      <c r="F48" s="6">
        <v>201832</v>
      </c>
      <c r="G48" s="19">
        <v>207887.28</v>
      </c>
    </row>
    <row r="49" spans="1:7" ht="13.5" thickBot="1">
      <c r="A49" s="8" t="s">
        <v>13</v>
      </c>
      <c r="B49" s="9">
        <f aca="true" t="shared" si="2" ref="B49:G49">SUM(B40:B48)</f>
        <v>9156</v>
      </c>
      <c r="C49" s="9">
        <f t="shared" si="2"/>
        <v>1865</v>
      </c>
      <c r="D49" s="9">
        <f t="shared" si="2"/>
        <v>95155</v>
      </c>
      <c r="E49" s="9">
        <f t="shared" si="2"/>
        <v>0</v>
      </c>
      <c r="F49" s="9">
        <f t="shared" si="2"/>
        <v>5716728</v>
      </c>
      <c r="G49" s="20">
        <f t="shared" si="2"/>
        <v>5888259.759999998</v>
      </c>
    </row>
    <row r="52" spans="2:6" ht="12.75">
      <c r="B52" s="1" t="s">
        <v>18</v>
      </c>
      <c r="F52" s="14" t="s">
        <v>22</v>
      </c>
    </row>
    <row r="53" ht="13.5" thickBot="1"/>
    <row r="54" spans="1:8" s="7" customFormat="1" ht="12.75">
      <c r="A54" s="47" t="s">
        <v>0</v>
      </c>
      <c r="B54" s="49" t="s">
        <v>1</v>
      </c>
      <c r="C54" s="50"/>
      <c r="D54" s="50"/>
      <c r="E54" s="51"/>
      <c r="F54" s="52" t="s">
        <v>2</v>
      </c>
      <c r="G54" s="54" t="s">
        <v>3</v>
      </c>
      <c r="H54" s="12"/>
    </row>
    <row r="55" spans="1:8" s="7" customFormat="1" ht="13.5" thickBot="1">
      <c r="A55" s="48"/>
      <c r="B55" s="10">
        <v>79111</v>
      </c>
      <c r="C55" s="10">
        <v>6713</v>
      </c>
      <c r="D55" s="10">
        <v>70</v>
      </c>
      <c r="E55" s="10">
        <v>74</v>
      </c>
      <c r="F55" s="53"/>
      <c r="G55" s="55"/>
      <c r="H55" s="12"/>
    </row>
    <row r="56" spans="1:7" ht="12.75">
      <c r="A56" s="2" t="s">
        <v>4</v>
      </c>
      <c r="B56" s="5">
        <v>8958</v>
      </c>
      <c r="C56" s="5">
        <v>1556</v>
      </c>
      <c r="D56" s="5">
        <v>77898</v>
      </c>
      <c r="E56" s="5">
        <v>0</v>
      </c>
      <c r="F56" s="5">
        <v>5071258</v>
      </c>
      <c r="G56" s="18">
        <v>5223367.7</v>
      </c>
    </row>
    <row r="57" spans="1:7" ht="12.75">
      <c r="A57" s="3" t="s">
        <v>5</v>
      </c>
      <c r="B57" s="6">
        <v>323</v>
      </c>
      <c r="C57" s="6">
        <v>33</v>
      </c>
      <c r="D57" s="6">
        <v>3056</v>
      </c>
      <c r="E57" s="6">
        <v>0</v>
      </c>
      <c r="F57" s="6">
        <v>187882</v>
      </c>
      <c r="G57" s="19">
        <v>223517.6</v>
      </c>
    </row>
    <row r="58" spans="1:7" ht="12.75">
      <c r="A58" s="3" t="s">
        <v>6</v>
      </c>
      <c r="B58" s="6">
        <v>27</v>
      </c>
      <c r="C58" s="6">
        <v>2</v>
      </c>
      <c r="D58" s="6">
        <v>247</v>
      </c>
      <c r="E58" s="6">
        <v>0</v>
      </c>
      <c r="F58" s="6">
        <v>15338</v>
      </c>
      <c r="G58" s="19">
        <v>15798.31</v>
      </c>
    </row>
    <row r="59" spans="1:7" ht="12.75">
      <c r="A59" s="3" t="s">
        <v>7</v>
      </c>
      <c r="B59" s="6">
        <v>73</v>
      </c>
      <c r="C59" s="6">
        <v>7</v>
      </c>
      <c r="D59" s="6">
        <v>479</v>
      </c>
      <c r="E59" s="6">
        <v>0</v>
      </c>
      <c r="F59" s="6">
        <v>35607</v>
      </c>
      <c r="G59" s="19">
        <v>36675.92</v>
      </c>
    </row>
    <row r="60" spans="1:7" ht="12.75">
      <c r="A60" s="3" t="s">
        <v>8</v>
      </c>
      <c r="B60" s="6">
        <v>6</v>
      </c>
      <c r="C60" s="6">
        <v>0</v>
      </c>
      <c r="D60" s="6">
        <v>8</v>
      </c>
      <c r="E60" s="6">
        <v>0</v>
      </c>
      <c r="F60" s="6">
        <v>1847</v>
      </c>
      <c r="G60" s="19">
        <v>1902.29</v>
      </c>
    </row>
    <row r="61" spans="1:7" ht="12.75">
      <c r="A61" s="3" t="s">
        <v>9</v>
      </c>
      <c r="B61" s="6">
        <v>502</v>
      </c>
      <c r="C61" s="6">
        <v>82</v>
      </c>
      <c r="D61" s="6">
        <v>4666</v>
      </c>
      <c r="E61" s="6">
        <v>0</v>
      </c>
      <c r="F61" s="6">
        <v>293189</v>
      </c>
      <c r="G61" s="19">
        <v>301982.88</v>
      </c>
    </row>
    <row r="62" spans="1:7" ht="12.75">
      <c r="A62" s="3" t="s">
        <v>10</v>
      </c>
      <c r="B62" s="6">
        <v>0</v>
      </c>
      <c r="C62" s="6">
        <v>3</v>
      </c>
      <c r="D62" s="6">
        <v>6</v>
      </c>
      <c r="E62" s="6">
        <v>0</v>
      </c>
      <c r="F62" s="6">
        <v>570</v>
      </c>
      <c r="G62" s="19">
        <v>587.78</v>
      </c>
    </row>
    <row r="63" spans="1:7" ht="12.75">
      <c r="A63" s="3" t="s">
        <v>11</v>
      </c>
      <c r="B63" s="6">
        <v>64</v>
      </c>
      <c r="C63" s="6">
        <v>0</v>
      </c>
      <c r="D63" s="6">
        <v>526</v>
      </c>
      <c r="E63" s="6">
        <v>0</v>
      </c>
      <c r="F63" s="6">
        <v>33851</v>
      </c>
      <c r="G63" s="19">
        <v>34865.35</v>
      </c>
    </row>
    <row r="64" spans="1:7" ht="12.75">
      <c r="A64" s="3" t="s">
        <v>12</v>
      </c>
      <c r="B64" s="6">
        <v>543</v>
      </c>
      <c r="C64" s="6">
        <v>80</v>
      </c>
      <c r="D64" s="6">
        <v>4045</v>
      </c>
      <c r="E64" s="6">
        <v>0</v>
      </c>
      <c r="F64" s="6">
        <v>283863</v>
      </c>
      <c r="G64" s="19">
        <v>292375.74</v>
      </c>
    </row>
    <row r="65" spans="1:7" ht="13.5" thickBot="1">
      <c r="A65" s="8" t="s">
        <v>13</v>
      </c>
      <c r="B65" s="9">
        <f aca="true" t="shared" si="3" ref="B65:G65">SUM(B56:B64)</f>
        <v>10496</v>
      </c>
      <c r="C65" s="9">
        <f t="shared" si="3"/>
        <v>1763</v>
      </c>
      <c r="D65" s="9">
        <f t="shared" si="3"/>
        <v>90931</v>
      </c>
      <c r="E65" s="9">
        <f t="shared" si="3"/>
        <v>0</v>
      </c>
      <c r="F65" s="9">
        <f t="shared" si="3"/>
        <v>5923405</v>
      </c>
      <c r="G65" s="20">
        <f t="shared" si="3"/>
        <v>6131073.569999999</v>
      </c>
    </row>
    <row r="68" spans="2:6" ht="12.75">
      <c r="B68" s="56" t="s">
        <v>15</v>
      </c>
      <c r="C68" s="57"/>
      <c r="D68" s="57"/>
      <c r="E68" s="57"/>
      <c r="F68" s="15" t="s">
        <v>16</v>
      </c>
    </row>
    <row r="69" ht="13.5" thickBot="1"/>
    <row r="70" spans="1:8" s="7" customFormat="1" ht="12.75">
      <c r="A70" s="47" t="s">
        <v>0</v>
      </c>
      <c r="B70" s="49" t="s">
        <v>1</v>
      </c>
      <c r="C70" s="50"/>
      <c r="D70" s="50"/>
      <c r="E70" s="51"/>
      <c r="F70" s="52" t="s">
        <v>2</v>
      </c>
      <c r="G70" s="54" t="s">
        <v>3</v>
      </c>
      <c r="H70" s="12"/>
    </row>
    <row r="71" spans="1:8" s="7" customFormat="1" ht="13.5" thickBot="1">
      <c r="A71" s="48"/>
      <c r="B71" s="10">
        <v>79111</v>
      </c>
      <c r="C71" s="10">
        <v>6713</v>
      </c>
      <c r="D71" s="10">
        <v>70</v>
      </c>
      <c r="E71" s="10">
        <v>74</v>
      </c>
      <c r="F71" s="53"/>
      <c r="G71" s="55"/>
      <c r="H71" s="12"/>
    </row>
    <row r="72" spans="1:7" ht="12.75">
      <c r="A72" s="2" t="s">
        <v>4</v>
      </c>
      <c r="B72" s="5">
        <v>4839</v>
      </c>
      <c r="C72" s="5">
        <v>4570</v>
      </c>
      <c r="D72" s="5">
        <v>115047</v>
      </c>
      <c r="E72" s="5">
        <v>1517</v>
      </c>
      <c r="F72" s="5">
        <v>5582023</v>
      </c>
      <c r="G72" s="18">
        <v>5749571.2</v>
      </c>
    </row>
    <row r="73" spans="1:7" ht="12.75">
      <c r="A73" s="3" t="s">
        <v>5</v>
      </c>
      <c r="B73" s="6">
        <v>279</v>
      </c>
      <c r="C73" s="6">
        <v>209</v>
      </c>
      <c r="D73" s="6">
        <v>6229</v>
      </c>
      <c r="E73" s="6">
        <v>74</v>
      </c>
      <c r="F73" s="6">
        <v>301733</v>
      </c>
      <c r="G73" s="19">
        <v>310787.62</v>
      </c>
    </row>
    <row r="74" spans="1:7" ht="12.75">
      <c r="A74" s="3" t="s">
        <v>6</v>
      </c>
      <c r="B74" s="6">
        <v>2</v>
      </c>
      <c r="C74" s="6">
        <v>0</v>
      </c>
      <c r="D74" s="6">
        <v>3</v>
      </c>
      <c r="E74" s="6">
        <v>0</v>
      </c>
      <c r="F74" s="6">
        <v>626</v>
      </c>
      <c r="G74" s="19">
        <v>645.12</v>
      </c>
    </row>
    <row r="75" spans="1:7" ht="12.75">
      <c r="A75" s="3" t="s">
        <v>7</v>
      </c>
      <c r="B75" s="6">
        <v>190</v>
      </c>
      <c r="C75" s="6">
        <v>89</v>
      </c>
      <c r="D75" s="6">
        <v>3456</v>
      </c>
      <c r="E75" s="6">
        <v>212</v>
      </c>
      <c r="F75" s="6">
        <v>176699</v>
      </c>
      <c r="G75" s="19">
        <v>182000.83</v>
      </c>
    </row>
    <row r="76" spans="1:7" ht="12.75">
      <c r="A76" s="3" t="s">
        <v>8</v>
      </c>
      <c r="B76" s="6">
        <v>2</v>
      </c>
      <c r="C76" s="6">
        <v>0</v>
      </c>
      <c r="D76" s="6">
        <v>3</v>
      </c>
      <c r="E76" s="6">
        <v>0</v>
      </c>
      <c r="F76" s="6">
        <v>626</v>
      </c>
      <c r="G76" s="19">
        <v>645.12</v>
      </c>
    </row>
    <row r="77" spans="1:7" ht="12.75">
      <c r="A77" s="3" t="s">
        <v>9</v>
      </c>
      <c r="B77" s="6">
        <v>323</v>
      </c>
      <c r="C77" s="6">
        <v>305</v>
      </c>
      <c r="D77" s="6">
        <v>8376</v>
      </c>
      <c r="E77" s="6">
        <v>0</v>
      </c>
      <c r="F77" s="6">
        <v>392973</v>
      </c>
      <c r="G77" s="19">
        <v>404767.71</v>
      </c>
    </row>
    <row r="78" spans="1:7" ht="12.75">
      <c r="A78" s="3" t="s">
        <v>10</v>
      </c>
      <c r="B78" s="6">
        <v>0</v>
      </c>
      <c r="C78" s="6">
        <v>4</v>
      </c>
      <c r="D78" s="6">
        <v>58</v>
      </c>
      <c r="E78" s="6">
        <v>0</v>
      </c>
      <c r="F78" s="6">
        <v>2366</v>
      </c>
      <c r="G78" s="19">
        <v>2437.37</v>
      </c>
    </row>
    <row r="79" spans="1:7" ht="12.75">
      <c r="A79" s="3" t="s">
        <v>11</v>
      </c>
      <c r="B79" s="6">
        <v>471</v>
      </c>
      <c r="C79" s="6">
        <v>722</v>
      </c>
      <c r="D79" s="6">
        <v>11562</v>
      </c>
      <c r="E79" s="6">
        <v>351</v>
      </c>
      <c r="F79" s="6">
        <v>797511</v>
      </c>
      <c r="G79" s="19">
        <v>821423.27</v>
      </c>
    </row>
    <row r="80" spans="1:7" ht="12.75">
      <c r="A80" s="3" t="s">
        <v>12</v>
      </c>
      <c r="B80" s="6">
        <v>41</v>
      </c>
      <c r="C80" s="6">
        <v>35</v>
      </c>
      <c r="D80" s="6">
        <v>833</v>
      </c>
      <c r="E80" s="6">
        <v>0</v>
      </c>
      <c r="F80" s="6">
        <v>46036</v>
      </c>
      <c r="G80" s="19">
        <v>47417.46</v>
      </c>
    </row>
    <row r="81" spans="1:7" ht="13.5" thickBot="1">
      <c r="A81" s="8" t="s">
        <v>13</v>
      </c>
      <c r="B81" s="9">
        <f aca="true" t="shared" si="4" ref="B81:G81">SUM(B72:B80)</f>
        <v>6147</v>
      </c>
      <c r="C81" s="9">
        <f t="shared" si="4"/>
        <v>5934</v>
      </c>
      <c r="D81" s="9">
        <f t="shared" si="4"/>
        <v>145567</v>
      </c>
      <c r="E81" s="9">
        <f t="shared" si="4"/>
        <v>2154</v>
      </c>
      <c r="F81" s="9">
        <f t="shared" si="4"/>
        <v>7300593</v>
      </c>
      <c r="G81" s="20">
        <f t="shared" si="4"/>
        <v>7519695.7</v>
      </c>
    </row>
    <row r="84" spans="2:6" ht="12.75">
      <c r="B84" s="56" t="s">
        <v>15</v>
      </c>
      <c r="C84" s="57"/>
      <c r="D84" s="57"/>
      <c r="E84" s="57"/>
      <c r="F84" s="14" t="s">
        <v>14</v>
      </c>
    </row>
    <row r="85" ht="13.5" thickBot="1"/>
    <row r="86" spans="1:8" s="7" customFormat="1" ht="12.75">
      <c r="A86" s="47" t="s">
        <v>0</v>
      </c>
      <c r="B86" s="49" t="s">
        <v>1</v>
      </c>
      <c r="C86" s="50"/>
      <c r="D86" s="50"/>
      <c r="E86" s="51"/>
      <c r="F86" s="52" t="s">
        <v>2</v>
      </c>
      <c r="G86" s="54" t="s">
        <v>3</v>
      </c>
      <c r="H86" s="12"/>
    </row>
    <row r="87" spans="1:8" s="7" customFormat="1" ht="13.5" thickBot="1">
      <c r="A87" s="48"/>
      <c r="B87" s="10">
        <v>79111</v>
      </c>
      <c r="C87" s="10">
        <v>6713</v>
      </c>
      <c r="D87" s="10">
        <v>70</v>
      </c>
      <c r="E87" s="10">
        <v>74</v>
      </c>
      <c r="F87" s="53"/>
      <c r="G87" s="55"/>
      <c r="H87" s="12"/>
    </row>
    <row r="88" spans="1:8" ht="12.75">
      <c r="A88" s="2" t="s">
        <v>4</v>
      </c>
      <c r="B88" s="5">
        <f aca="true" t="shared" si="5" ref="B88:G96">SUM(B8+B24+B40+B56+B72)</f>
        <v>33696</v>
      </c>
      <c r="C88" s="5">
        <f t="shared" si="5"/>
        <v>12777</v>
      </c>
      <c r="D88" s="5">
        <f t="shared" si="5"/>
        <v>429327</v>
      </c>
      <c r="E88" s="5">
        <f t="shared" si="5"/>
        <v>8412</v>
      </c>
      <c r="F88" s="5">
        <f t="shared" si="5"/>
        <v>24520634</v>
      </c>
      <c r="G88" s="18">
        <f t="shared" si="5"/>
        <v>25256391.61</v>
      </c>
      <c r="H88" s="13"/>
    </row>
    <row r="89" spans="1:8" ht="12.75">
      <c r="A89" s="3" t="s">
        <v>5</v>
      </c>
      <c r="B89" s="6">
        <f t="shared" si="5"/>
        <v>1102</v>
      </c>
      <c r="C89" s="6">
        <f t="shared" si="5"/>
        <v>483</v>
      </c>
      <c r="D89" s="6">
        <f t="shared" si="5"/>
        <v>14689</v>
      </c>
      <c r="E89" s="6">
        <f t="shared" si="5"/>
        <v>302</v>
      </c>
      <c r="F89" s="6">
        <f t="shared" si="5"/>
        <v>830476</v>
      </c>
      <c r="G89" s="19">
        <f t="shared" si="5"/>
        <v>885397.5599999999</v>
      </c>
      <c r="H89" s="13"/>
    </row>
    <row r="90" spans="1:8" ht="12.75">
      <c r="A90" s="3" t="s">
        <v>6</v>
      </c>
      <c r="B90" s="6">
        <f t="shared" si="5"/>
        <v>94</v>
      </c>
      <c r="C90" s="6">
        <f t="shared" si="5"/>
        <v>27</v>
      </c>
      <c r="D90" s="6">
        <f t="shared" si="5"/>
        <v>932</v>
      </c>
      <c r="E90" s="6">
        <f t="shared" si="5"/>
        <v>0</v>
      </c>
      <c r="F90" s="6">
        <f t="shared" si="5"/>
        <v>58239</v>
      </c>
      <c r="G90" s="19">
        <f t="shared" si="5"/>
        <v>59985.67</v>
      </c>
      <c r="H90" s="13"/>
    </row>
    <row r="91" spans="1:8" ht="12.75">
      <c r="A91" s="3" t="s">
        <v>7</v>
      </c>
      <c r="B91" s="6">
        <f t="shared" si="5"/>
        <v>661</v>
      </c>
      <c r="C91" s="6">
        <f t="shared" si="5"/>
        <v>281</v>
      </c>
      <c r="D91" s="6">
        <f t="shared" si="5"/>
        <v>9916</v>
      </c>
      <c r="E91" s="6">
        <f t="shared" si="5"/>
        <v>342</v>
      </c>
      <c r="F91" s="6">
        <f t="shared" si="5"/>
        <v>535689</v>
      </c>
      <c r="G91" s="19">
        <f t="shared" si="5"/>
        <v>551761.37</v>
      </c>
      <c r="H91" s="13"/>
    </row>
    <row r="92" spans="1:8" ht="12.75">
      <c r="A92" s="3" t="s">
        <v>8</v>
      </c>
      <c r="B92" s="6">
        <f t="shared" si="5"/>
        <v>18</v>
      </c>
      <c r="C92" s="6">
        <f t="shared" si="5"/>
        <v>2</v>
      </c>
      <c r="D92" s="6">
        <f t="shared" si="5"/>
        <v>111</v>
      </c>
      <c r="E92" s="6">
        <f t="shared" si="5"/>
        <v>0</v>
      </c>
      <c r="F92" s="6">
        <f t="shared" si="5"/>
        <v>8285</v>
      </c>
      <c r="G92" s="19">
        <f t="shared" si="5"/>
        <v>8843.800000000001</v>
      </c>
      <c r="H92" s="13"/>
    </row>
    <row r="93" spans="1:8" ht="12.75">
      <c r="A93" s="3" t="s">
        <v>9</v>
      </c>
      <c r="B93" s="6">
        <f t="shared" si="5"/>
        <v>2477</v>
      </c>
      <c r="C93" s="6">
        <f t="shared" si="5"/>
        <v>1153</v>
      </c>
      <c r="D93" s="6">
        <f t="shared" si="5"/>
        <v>35298</v>
      </c>
      <c r="E93" s="6">
        <f t="shared" si="5"/>
        <v>491</v>
      </c>
      <c r="F93" s="6">
        <f t="shared" si="5"/>
        <v>1944719</v>
      </c>
      <c r="G93" s="19">
        <f t="shared" si="5"/>
        <v>2003087.4</v>
      </c>
      <c r="H93" s="13"/>
    </row>
    <row r="94" spans="1:8" ht="12.75">
      <c r="A94" s="3" t="s">
        <v>10</v>
      </c>
      <c r="B94" s="6">
        <f t="shared" si="5"/>
        <v>22</v>
      </c>
      <c r="C94" s="6">
        <f t="shared" si="5"/>
        <v>10</v>
      </c>
      <c r="D94" s="6">
        <f t="shared" si="5"/>
        <v>206</v>
      </c>
      <c r="E94" s="6">
        <f t="shared" si="5"/>
        <v>0</v>
      </c>
      <c r="F94" s="6">
        <f t="shared" si="5"/>
        <v>13703</v>
      </c>
      <c r="G94" s="19">
        <f t="shared" si="5"/>
        <v>14115.79</v>
      </c>
      <c r="H94" s="13"/>
    </row>
    <row r="95" spans="1:8" ht="12.75">
      <c r="A95" s="3" t="s">
        <v>11</v>
      </c>
      <c r="B95" s="6">
        <f t="shared" si="5"/>
        <v>796</v>
      </c>
      <c r="C95" s="6">
        <f t="shared" si="5"/>
        <v>843</v>
      </c>
      <c r="D95" s="6">
        <f t="shared" si="5"/>
        <v>15188</v>
      </c>
      <c r="E95" s="6">
        <f t="shared" si="5"/>
        <v>351</v>
      </c>
      <c r="F95" s="6">
        <f t="shared" si="5"/>
        <v>1015307</v>
      </c>
      <c r="G95" s="19">
        <f t="shared" si="5"/>
        <v>1045759.1900000001</v>
      </c>
      <c r="H95" s="13"/>
    </row>
    <row r="96" spans="1:8" ht="12.75">
      <c r="A96" s="3" t="s">
        <v>12</v>
      </c>
      <c r="B96" s="6">
        <f t="shared" si="5"/>
        <v>1241</v>
      </c>
      <c r="C96" s="6">
        <f t="shared" si="5"/>
        <v>365</v>
      </c>
      <c r="D96" s="6">
        <f t="shared" si="5"/>
        <v>12287</v>
      </c>
      <c r="E96" s="6">
        <f t="shared" si="5"/>
        <v>299</v>
      </c>
      <c r="F96" s="6">
        <f t="shared" si="5"/>
        <v>779280</v>
      </c>
      <c r="G96" s="19">
        <f t="shared" si="5"/>
        <v>802654.97</v>
      </c>
      <c r="H96" s="13"/>
    </row>
    <row r="97" spans="1:7" ht="13.5" thickBot="1">
      <c r="A97" s="8" t="s">
        <v>13</v>
      </c>
      <c r="B97" s="9">
        <f aca="true" t="shared" si="6" ref="B97:G97">SUM(B88:B96)</f>
        <v>40107</v>
      </c>
      <c r="C97" s="9">
        <f t="shared" si="6"/>
        <v>15941</v>
      </c>
      <c r="D97" s="9">
        <f t="shared" si="6"/>
        <v>517954</v>
      </c>
      <c r="E97" s="9">
        <f t="shared" si="6"/>
        <v>10197</v>
      </c>
      <c r="F97" s="9">
        <f t="shared" si="6"/>
        <v>29706332</v>
      </c>
      <c r="G97" s="20">
        <f t="shared" si="6"/>
        <v>30627997.36</v>
      </c>
    </row>
    <row r="101" ht="12.75">
      <c r="A101" s="4"/>
    </row>
    <row r="102" ht="12.75">
      <c r="A102" s="4"/>
    </row>
    <row r="127" ht="3" customHeight="1"/>
    <row r="128" ht="12.75">
      <c r="A128" t="s">
        <v>23</v>
      </c>
    </row>
    <row r="129" ht="12.75">
      <c r="A129" t="s">
        <v>24</v>
      </c>
    </row>
    <row r="130" ht="12.75">
      <c r="A130" t="s">
        <v>25</v>
      </c>
    </row>
    <row r="131" ht="12.75">
      <c r="A131" t="s">
        <v>26</v>
      </c>
    </row>
    <row r="132" ht="12.75">
      <c r="A132" t="s">
        <v>27</v>
      </c>
    </row>
  </sheetData>
  <mergeCells count="26">
    <mergeCell ref="B68:E68"/>
    <mergeCell ref="A86:A87"/>
    <mergeCell ref="B86:E86"/>
    <mergeCell ref="F86:F87"/>
    <mergeCell ref="G86:G87"/>
    <mergeCell ref="A70:A71"/>
    <mergeCell ref="B70:E70"/>
    <mergeCell ref="F70:F71"/>
    <mergeCell ref="G70:G71"/>
    <mergeCell ref="B84:E84"/>
    <mergeCell ref="A54:A55"/>
    <mergeCell ref="B54:E54"/>
    <mergeCell ref="F54:F55"/>
    <mergeCell ref="G54:G55"/>
    <mergeCell ref="A22:A23"/>
    <mergeCell ref="F22:F23"/>
    <mergeCell ref="G22:G23"/>
    <mergeCell ref="A38:A39"/>
    <mergeCell ref="B38:E38"/>
    <mergeCell ref="F38:F39"/>
    <mergeCell ref="G38:G39"/>
    <mergeCell ref="B22:E22"/>
    <mergeCell ref="A6:A7"/>
    <mergeCell ref="B6:E6"/>
    <mergeCell ref="F6:F7"/>
    <mergeCell ref="G6:G7"/>
  </mergeCells>
  <printOptions horizontalCentered="1"/>
  <pageMargins left="0.5511811023622047" right="0.4724409448818898" top="0.41" bottom="0.33" header="0.31496062992125984" footer="0.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5"/>
  <sheetViews>
    <sheetView showGridLines="0" workbookViewId="0" topLeftCell="A1">
      <selection activeCell="M1" sqref="M1"/>
    </sheetView>
  </sheetViews>
  <sheetFormatPr defaultColWidth="9.140625" defaultRowHeight="12.75" outlineLevelRow="1"/>
  <cols>
    <col min="1" max="1" width="2.7109375" style="21" customWidth="1"/>
    <col min="2" max="2" width="23.00390625" style="21" customWidth="1"/>
    <col min="3" max="3" width="12.140625" style="21" customWidth="1"/>
    <col min="4" max="4" width="8.140625" style="21" customWidth="1"/>
    <col min="5" max="5" width="4.00390625" style="21" customWidth="1"/>
    <col min="6" max="6" width="12.140625" style="21" customWidth="1"/>
    <col min="7" max="7" width="10.8515625" style="21" customWidth="1"/>
    <col min="8" max="8" width="1.28515625" style="21" customWidth="1"/>
    <col min="9" max="11" width="12.140625" style="21" customWidth="1"/>
    <col min="12" max="12" width="2.7109375" style="21" customWidth="1"/>
    <col min="13" max="16384" width="9.140625" style="21" customWidth="1"/>
  </cols>
  <sheetData>
    <row r="1" ht="12.75">
      <c r="J1" s="22"/>
    </row>
    <row r="2" ht="12.75">
      <c r="J2" s="22"/>
    </row>
    <row r="3" spans="1:12" ht="13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21" customHeight="1">
      <c r="A4" s="26"/>
      <c r="B4" s="58" t="s">
        <v>28</v>
      </c>
      <c r="C4" s="58"/>
      <c r="D4" s="58"/>
      <c r="E4" s="58"/>
      <c r="F4" s="58"/>
      <c r="G4" s="58"/>
      <c r="H4" s="27"/>
      <c r="I4" s="27"/>
      <c r="J4" s="27"/>
      <c r="K4" s="27"/>
      <c r="L4" s="28"/>
    </row>
    <row r="5" spans="1:12" ht="14.2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25.5">
      <c r="A6" s="26"/>
      <c r="B6" s="29"/>
      <c r="C6" s="30" t="s">
        <v>29</v>
      </c>
      <c r="D6" s="59" t="s">
        <v>30</v>
      </c>
      <c r="E6" s="59"/>
      <c r="F6" s="30" t="s">
        <v>31</v>
      </c>
      <c r="G6" s="59" t="s">
        <v>32</v>
      </c>
      <c r="H6" s="59"/>
      <c r="I6" s="30" t="s">
        <v>33</v>
      </c>
      <c r="J6" s="30" t="s">
        <v>34</v>
      </c>
      <c r="K6" s="30" t="s">
        <v>35</v>
      </c>
      <c r="L6" s="28"/>
    </row>
    <row r="7" spans="1:12" ht="12.75">
      <c r="A7" s="26"/>
      <c r="B7" s="31" t="s">
        <v>36</v>
      </c>
      <c r="C7" s="32">
        <v>27981</v>
      </c>
      <c r="D7" s="60">
        <v>2009031.0833333335</v>
      </c>
      <c r="E7" s="60"/>
      <c r="F7" s="33">
        <v>71.79983143323446</v>
      </c>
      <c r="G7" s="60">
        <v>240203.08333333337</v>
      </c>
      <c r="H7" s="60"/>
      <c r="I7" s="34">
        <v>8.584506748627046</v>
      </c>
      <c r="J7" s="32">
        <v>1040061</v>
      </c>
      <c r="K7" s="35">
        <v>37.17025838962153</v>
      </c>
      <c r="L7" s="28"/>
    </row>
    <row r="8" spans="1:12" ht="12.75" collapsed="1">
      <c r="A8" s="26"/>
      <c r="B8" s="36" t="s">
        <v>37</v>
      </c>
      <c r="C8" s="37">
        <v>24389</v>
      </c>
      <c r="D8" s="61">
        <v>1550695.216666667</v>
      </c>
      <c r="E8" s="61"/>
      <c r="F8" s="39">
        <v>63.58174655240752</v>
      </c>
      <c r="G8" s="61">
        <v>208733.2666666667</v>
      </c>
      <c r="H8" s="61"/>
      <c r="I8" s="40">
        <v>8.558500416854594</v>
      </c>
      <c r="J8" s="38">
        <v>725770</v>
      </c>
      <c r="K8" s="37">
        <v>29.758087662470786</v>
      </c>
      <c r="L8" s="28"/>
    </row>
    <row r="9" spans="1:12" ht="12.75" hidden="1" outlineLevel="1">
      <c r="A9" s="26"/>
      <c r="B9" s="36" t="s">
        <v>38</v>
      </c>
      <c r="C9" s="41">
        <v>16351</v>
      </c>
      <c r="D9" s="61">
        <v>1047749.0166666667</v>
      </c>
      <c r="E9" s="61"/>
      <c r="F9" s="36" t="s">
        <v>39</v>
      </c>
      <c r="G9" s="61">
        <v>149110.25</v>
      </c>
      <c r="H9" s="61"/>
      <c r="I9" s="36" t="s">
        <v>40</v>
      </c>
      <c r="J9" s="38">
        <v>500774</v>
      </c>
      <c r="K9" s="36" t="s">
        <v>41</v>
      </c>
      <c r="L9" s="28"/>
    </row>
    <row r="10" spans="1:12" ht="12.75" hidden="1" outlineLevel="1">
      <c r="A10" s="26"/>
      <c r="B10" s="36" t="s">
        <v>42</v>
      </c>
      <c r="C10" s="41">
        <v>403</v>
      </c>
      <c r="D10" s="61">
        <v>24601.766666666666</v>
      </c>
      <c r="E10" s="61"/>
      <c r="F10" s="36" t="s">
        <v>43</v>
      </c>
      <c r="G10" s="61">
        <v>2799.0666666666666</v>
      </c>
      <c r="H10" s="61"/>
      <c r="I10" s="36" t="s">
        <v>44</v>
      </c>
      <c r="J10" s="38">
        <v>10980</v>
      </c>
      <c r="K10" s="36" t="s">
        <v>45</v>
      </c>
      <c r="L10" s="28"/>
    </row>
    <row r="11" spans="1:12" ht="12.75" hidden="1" outlineLevel="1">
      <c r="A11" s="26"/>
      <c r="B11" s="36" t="s">
        <v>46</v>
      </c>
      <c r="C11" s="41">
        <v>3837</v>
      </c>
      <c r="D11" s="61">
        <v>236804.8</v>
      </c>
      <c r="E11" s="61"/>
      <c r="F11" s="36" t="s">
        <v>47</v>
      </c>
      <c r="G11" s="61">
        <v>30277.316666666666</v>
      </c>
      <c r="H11" s="61"/>
      <c r="I11" s="36" t="s">
        <v>48</v>
      </c>
      <c r="J11" s="38">
        <v>91265</v>
      </c>
      <c r="K11" s="36" t="s">
        <v>49</v>
      </c>
      <c r="L11" s="28"/>
    </row>
    <row r="12" spans="1:12" ht="22.5" hidden="1" outlineLevel="1">
      <c r="A12" s="26"/>
      <c r="B12" s="36" t="s">
        <v>50</v>
      </c>
      <c r="C12" s="41">
        <v>1483</v>
      </c>
      <c r="D12" s="61">
        <v>81717.6</v>
      </c>
      <c r="E12" s="61"/>
      <c r="F12" s="36" t="s">
        <v>51</v>
      </c>
      <c r="G12" s="61">
        <v>9630.783333333333</v>
      </c>
      <c r="H12" s="61"/>
      <c r="I12" s="36" t="s">
        <v>52</v>
      </c>
      <c r="J12" s="38">
        <v>36010</v>
      </c>
      <c r="K12" s="36" t="s">
        <v>49</v>
      </c>
      <c r="L12" s="28"/>
    </row>
    <row r="13" spans="1:12" ht="22.5" hidden="1" outlineLevel="1">
      <c r="A13" s="26"/>
      <c r="B13" s="36" t="s">
        <v>53</v>
      </c>
      <c r="C13" s="41">
        <v>1731</v>
      </c>
      <c r="D13" s="61">
        <v>118889.05</v>
      </c>
      <c r="E13" s="61"/>
      <c r="F13" s="36" t="s">
        <v>54</v>
      </c>
      <c r="G13" s="61">
        <v>10938.666666666666</v>
      </c>
      <c r="H13" s="61"/>
      <c r="I13" s="36" t="s">
        <v>55</v>
      </c>
      <c r="J13" s="38">
        <v>69107</v>
      </c>
      <c r="K13" s="36" t="s">
        <v>56</v>
      </c>
      <c r="L13" s="28"/>
    </row>
    <row r="14" spans="1:12" ht="12.75" hidden="1" outlineLevel="1">
      <c r="A14" s="26"/>
      <c r="B14" s="36" t="s">
        <v>57</v>
      </c>
      <c r="C14" s="41">
        <v>583</v>
      </c>
      <c r="D14" s="61">
        <v>40860.98333333333</v>
      </c>
      <c r="E14" s="61"/>
      <c r="F14" s="36" t="s">
        <v>58</v>
      </c>
      <c r="G14" s="61">
        <v>5974.066666666667</v>
      </c>
      <c r="H14" s="61"/>
      <c r="I14" s="36" t="s">
        <v>59</v>
      </c>
      <c r="J14" s="38">
        <v>17590</v>
      </c>
      <c r="K14" s="36" t="s">
        <v>60</v>
      </c>
      <c r="L14" s="28"/>
    </row>
    <row r="15" spans="1:12" ht="12.75" hidden="1" outlineLevel="1">
      <c r="A15" s="26"/>
      <c r="B15" s="36" t="s">
        <v>61</v>
      </c>
      <c r="C15" s="41">
        <v>1</v>
      </c>
      <c r="D15" s="61">
        <v>72</v>
      </c>
      <c r="E15" s="61"/>
      <c r="F15" s="36" t="s">
        <v>62</v>
      </c>
      <c r="G15" s="61">
        <v>3.1166666666666667</v>
      </c>
      <c r="H15" s="61"/>
      <c r="I15" s="36" t="s">
        <v>63</v>
      </c>
      <c r="J15" s="38">
        <v>44</v>
      </c>
      <c r="K15" s="36" t="s">
        <v>64</v>
      </c>
      <c r="L15" s="28"/>
    </row>
    <row r="16" spans="1:12" ht="12.75" collapsed="1">
      <c r="A16" s="26"/>
      <c r="B16" s="36" t="s">
        <v>65</v>
      </c>
      <c r="C16" s="37">
        <v>777</v>
      </c>
      <c r="D16" s="61">
        <v>47231.583333333336</v>
      </c>
      <c r="E16" s="61"/>
      <c r="F16" s="39">
        <v>60.78710853710854</v>
      </c>
      <c r="G16" s="61">
        <v>5658.8166666666675</v>
      </c>
      <c r="H16" s="61"/>
      <c r="I16" s="40">
        <v>7.282904332904334</v>
      </c>
      <c r="J16" s="38">
        <v>23698</v>
      </c>
      <c r="K16" s="37">
        <v>30.499356499356498</v>
      </c>
      <c r="L16" s="28"/>
    </row>
    <row r="17" spans="1:12" ht="12.75" hidden="1" outlineLevel="1">
      <c r="A17" s="26"/>
      <c r="B17" s="36" t="s">
        <v>66</v>
      </c>
      <c r="C17" s="41">
        <v>157</v>
      </c>
      <c r="D17" s="61">
        <v>9633.633333333333</v>
      </c>
      <c r="E17" s="61"/>
      <c r="F17" s="36" t="s">
        <v>67</v>
      </c>
      <c r="G17" s="61">
        <v>1118.9333333333334</v>
      </c>
      <c r="H17" s="61"/>
      <c r="I17" s="36" t="s">
        <v>68</v>
      </c>
      <c r="J17" s="38">
        <v>4432</v>
      </c>
      <c r="K17" s="36" t="s">
        <v>69</v>
      </c>
      <c r="L17" s="28"/>
    </row>
    <row r="18" spans="1:12" ht="12.75" hidden="1" outlineLevel="1">
      <c r="A18" s="26"/>
      <c r="B18" s="36" t="s">
        <v>70</v>
      </c>
      <c r="C18" s="41">
        <v>94</v>
      </c>
      <c r="D18" s="61">
        <v>6421.816666666667</v>
      </c>
      <c r="E18" s="61"/>
      <c r="F18" s="36" t="s">
        <v>71</v>
      </c>
      <c r="G18" s="61">
        <v>498.71666666666664</v>
      </c>
      <c r="H18" s="61"/>
      <c r="I18" s="36" t="s">
        <v>72</v>
      </c>
      <c r="J18" s="38">
        <v>3781</v>
      </c>
      <c r="K18" s="36" t="s">
        <v>56</v>
      </c>
      <c r="L18" s="28"/>
    </row>
    <row r="19" spans="1:12" ht="12.75" hidden="1" outlineLevel="1">
      <c r="A19" s="26"/>
      <c r="B19" s="36" t="s">
        <v>73</v>
      </c>
      <c r="C19" s="41">
        <v>253</v>
      </c>
      <c r="D19" s="61">
        <v>17014.5</v>
      </c>
      <c r="E19" s="61"/>
      <c r="F19" s="36" t="s">
        <v>74</v>
      </c>
      <c r="G19" s="61">
        <v>1802.3833333333334</v>
      </c>
      <c r="H19" s="61"/>
      <c r="I19" s="36" t="s">
        <v>68</v>
      </c>
      <c r="J19" s="38">
        <v>10183</v>
      </c>
      <c r="K19" s="36" t="s">
        <v>56</v>
      </c>
      <c r="L19" s="28"/>
    </row>
    <row r="20" spans="1:12" ht="12.75" hidden="1" outlineLevel="1">
      <c r="A20" s="26"/>
      <c r="B20" s="36" t="s">
        <v>75</v>
      </c>
      <c r="C20" s="41">
        <v>1</v>
      </c>
      <c r="D20" s="61">
        <v>30.283333333333335</v>
      </c>
      <c r="E20" s="61"/>
      <c r="F20" s="36" t="s">
        <v>76</v>
      </c>
      <c r="G20" s="61">
        <v>4.216666666666667</v>
      </c>
      <c r="H20" s="61"/>
      <c r="I20" s="36" t="s">
        <v>77</v>
      </c>
      <c r="J20" s="38">
        <v>38</v>
      </c>
      <c r="K20" s="36" t="s">
        <v>78</v>
      </c>
      <c r="L20" s="28"/>
    </row>
    <row r="21" spans="1:12" ht="12.75" hidden="1" outlineLevel="1">
      <c r="A21" s="26"/>
      <c r="B21" s="36" t="s">
        <v>79</v>
      </c>
      <c r="C21" s="41">
        <v>20</v>
      </c>
      <c r="D21" s="61">
        <v>1378.8166666666666</v>
      </c>
      <c r="E21" s="61"/>
      <c r="F21" s="36" t="s">
        <v>80</v>
      </c>
      <c r="G21" s="61">
        <v>244.26666666666668</v>
      </c>
      <c r="H21" s="61"/>
      <c r="I21" s="36" t="s">
        <v>81</v>
      </c>
      <c r="J21" s="38">
        <v>798</v>
      </c>
      <c r="K21" s="36" t="s">
        <v>56</v>
      </c>
      <c r="L21" s="28"/>
    </row>
    <row r="22" spans="1:12" ht="12.75" hidden="1" outlineLevel="1">
      <c r="A22" s="26"/>
      <c r="B22" s="36" t="s">
        <v>82</v>
      </c>
      <c r="C22" s="41">
        <v>146</v>
      </c>
      <c r="D22" s="61">
        <v>5244.116666666667</v>
      </c>
      <c r="E22" s="61"/>
      <c r="F22" s="36" t="s">
        <v>83</v>
      </c>
      <c r="G22" s="61">
        <v>458.15</v>
      </c>
      <c r="H22" s="61"/>
      <c r="I22" s="36" t="s">
        <v>63</v>
      </c>
      <c r="J22" s="38">
        <v>624</v>
      </c>
      <c r="K22" s="36" t="s">
        <v>84</v>
      </c>
      <c r="L22" s="28"/>
    </row>
    <row r="23" spans="1:12" ht="12.75" hidden="1" outlineLevel="1">
      <c r="A23" s="26"/>
      <c r="B23" s="36" t="s">
        <v>85</v>
      </c>
      <c r="C23" s="41">
        <v>102</v>
      </c>
      <c r="D23" s="61">
        <v>7299.15</v>
      </c>
      <c r="E23" s="61"/>
      <c r="F23" s="36" t="s">
        <v>86</v>
      </c>
      <c r="G23" s="61">
        <v>1504.4</v>
      </c>
      <c r="H23" s="61"/>
      <c r="I23" s="36" t="s">
        <v>87</v>
      </c>
      <c r="J23" s="38">
        <v>3823</v>
      </c>
      <c r="K23" s="36" t="s">
        <v>88</v>
      </c>
      <c r="L23" s="28"/>
    </row>
    <row r="24" spans="1:12" ht="12.75" hidden="1" outlineLevel="1">
      <c r="A24" s="26"/>
      <c r="B24" s="36" t="s">
        <v>89</v>
      </c>
      <c r="C24" s="41">
        <v>4</v>
      </c>
      <c r="D24" s="61">
        <v>209.26666666666668</v>
      </c>
      <c r="E24" s="61"/>
      <c r="F24" s="36" t="s">
        <v>90</v>
      </c>
      <c r="G24" s="61">
        <v>27.75</v>
      </c>
      <c r="H24" s="61"/>
      <c r="I24" s="36" t="s">
        <v>44</v>
      </c>
      <c r="J24" s="38">
        <v>19</v>
      </c>
      <c r="K24" s="36" t="s">
        <v>91</v>
      </c>
      <c r="L24" s="28"/>
    </row>
    <row r="25" spans="1:12" ht="12.75" collapsed="1">
      <c r="A25" s="26"/>
      <c r="B25" s="36" t="s">
        <v>92</v>
      </c>
      <c r="C25" s="37">
        <v>2707</v>
      </c>
      <c r="D25" s="61">
        <v>402576.95</v>
      </c>
      <c r="E25" s="61"/>
      <c r="F25" s="39">
        <v>148.71701145179165</v>
      </c>
      <c r="G25" s="61">
        <v>24746.166666666664</v>
      </c>
      <c r="H25" s="61"/>
      <c r="I25" s="40">
        <v>9.141546607560644</v>
      </c>
      <c r="J25" s="38">
        <v>286694</v>
      </c>
      <c r="K25" s="37">
        <v>105.9083856667898</v>
      </c>
      <c r="L25" s="28"/>
    </row>
    <row r="26" spans="1:12" ht="22.5" hidden="1" outlineLevel="1">
      <c r="A26" s="26"/>
      <c r="B26" s="36" t="s">
        <v>93</v>
      </c>
      <c r="C26" s="41">
        <v>2111</v>
      </c>
      <c r="D26" s="61">
        <v>372410.15</v>
      </c>
      <c r="E26" s="61"/>
      <c r="F26" s="36" t="s">
        <v>94</v>
      </c>
      <c r="G26" s="61">
        <v>22217.616666666665</v>
      </c>
      <c r="H26" s="61"/>
      <c r="I26" s="36" t="s">
        <v>95</v>
      </c>
      <c r="J26" s="38">
        <v>279057</v>
      </c>
      <c r="K26" s="36" t="s">
        <v>96</v>
      </c>
      <c r="L26" s="28"/>
    </row>
    <row r="27" spans="1:12" ht="12.75" hidden="1" outlineLevel="1">
      <c r="A27" s="26"/>
      <c r="B27" s="36" t="s">
        <v>97</v>
      </c>
      <c r="C27" s="41">
        <v>7</v>
      </c>
      <c r="D27" s="61">
        <v>275.3833333333333</v>
      </c>
      <c r="E27" s="61"/>
      <c r="F27" s="36" t="s">
        <v>98</v>
      </c>
      <c r="G27" s="61">
        <v>35.083333333333336</v>
      </c>
      <c r="H27" s="61"/>
      <c r="I27" s="36" t="s">
        <v>99</v>
      </c>
      <c r="J27" s="38">
        <v>24</v>
      </c>
      <c r="K27" s="36" t="s">
        <v>100</v>
      </c>
      <c r="L27" s="28"/>
    </row>
    <row r="28" spans="1:12" ht="12.75" hidden="1" outlineLevel="1">
      <c r="A28" s="26"/>
      <c r="B28" s="36" t="s">
        <v>101</v>
      </c>
      <c r="C28" s="41">
        <v>294</v>
      </c>
      <c r="D28" s="61">
        <v>15083.466666666667</v>
      </c>
      <c r="E28" s="61"/>
      <c r="F28" s="36" t="s">
        <v>102</v>
      </c>
      <c r="G28" s="61">
        <v>1140.8333333333333</v>
      </c>
      <c r="H28" s="61"/>
      <c r="I28" s="36" t="s">
        <v>103</v>
      </c>
      <c r="J28" s="38">
        <v>3512</v>
      </c>
      <c r="K28" s="36" t="s">
        <v>104</v>
      </c>
      <c r="L28" s="28"/>
    </row>
    <row r="29" spans="1:12" ht="22.5" hidden="1" outlineLevel="1">
      <c r="A29" s="26"/>
      <c r="B29" s="36" t="s">
        <v>105</v>
      </c>
      <c r="C29" s="41">
        <v>144</v>
      </c>
      <c r="D29" s="61">
        <v>5873.833333333333</v>
      </c>
      <c r="E29" s="61"/>
      <c r="F29" s="36" t="s">
        <v>106</v>
      </c>
      <c r="G29" s="61">
        <v>389.8833333333333</v>
      </c>
      <c r="H29" s="61"/>
      <c r="I29" s="36" t="s">
        <v>107</v>
      </c>
      <c r="J29" s="38">
        <v>398</v>
      </c>
      <c r="K29" s="36" t="s">
        <v>100</v>
      </c>
      <c r="L29" s="28"/>
    </row>
    <row r="30" spans="1:12" ht="12.75" hidden="1" outlineLevel="1">
      <c r="A30" s="26"/>
      <c r="B30" s="36" t="s">
        <v>108</v>
      </c>
      <c r="C30" s="41">
        <v>148</v>
      </c>
      <c r="D30" s="61">
        <v>7948.85</v>
      </c>
      <c r="E30" s="61"/>
      <c r="F30" s="36" t="s">
        <v>109</v>
      </c>
      <c r="G30" s="61">
        <v>497.43333333333334</v>
      </c>
      <c r="H30" s="61"/>
      <c r="I30" s="36" t="s">
        <v>110</v>
      </c>
      <c r="J30" s="38">
        <v>2465</v>
      </c>
      <c r="K30" s="36" t="s">
        <v>111</v>
      </c>
      <c r="L30" s="28"/>
    </row>
    <row r="31" spans="1:12" ht="12.75" hidden="1" outlineLevel="1">
      <c r="A31" s="26"/>
      <c r="B31" s="36" t="s">
        <v>112</v>
      </c>
      <c r="C31" s="41">
        <v>2</v>
      </c>
      <c r="D31" s="61">
        <v>89.6</v>
      </c>
      <c r="E31" s="61"/>
      <c r="F31" s="36" t="s">
        <v>113</v>
      </c>
      <c r="G31" s="61">
        <v>9.316666666666666</v>
      </c>
      <c r="H31" s="61"/>
      <c r="I31" s="36" t="s">
        <v>114</v>
      </c>
      <c r="J31" s="38">
        <v>2</v>
      </c>
      <c r="K31" s="36" t="s">
        <v>115</v>
      </c>
      <c r="L31" s="28"/>
    </row>
    <row r="32" spans="1:12" ht="12.75" hidden="1" outlineLevel="1">
      <c r="A32" s="26"/>
      <c r="B32" s="36" t="s">
        <v>116</v>
      </c>
      <c r="C32" s="41">
        <v>1</v>
      </c>
      <c r="D32" s="61">
        <v>895.6666666666666</v>
      </c>
      <c r="E32" s="61"/>
      <c r="F32" s="36" t="s">
        <v>117</v>
      </c>
      <c r="G32" s="61">
        <v>456</v>
      </c>
      <c r="H32" s="61"/>
      <c r="I32" s="36" t="s">
        <v>118</v>
      </c>
      <c r="J32" s="38">
        <v>1236</v>
      </c>
      <c r="K32" s="36" t="s">
        <v>119</v>
      </c>
      <c r="L32" s="28"/>
    </row>
    <row r="33" spans="1:12" ht="12.75" collapsed="1">
      <c r="A33" s="26"/>
      <c r="B33" s="36" t="s">
        <v>120</v>
      </c>
      <c r="C33" s="37">
        <v>108</v>
      </c>
      <c r="D33" s="61">
        <v>8527.333333333334</v>
      </c>
      <c r="E33" s="61"/>
      <c r="F33" s="39">
        <v>78.9567901234568</v>
      </c>
      <c r="G33" s="61">
        <v>1064.8333333333333</v>
      </c>
      <c r="H33" s="61"/>
      <c r="I33" s="40">
        <v>9.859567901234568</v>
      </c>
      <c r="J33" s="38">
        <v>3899</v>
      </c>
      <c r="K33" s="37">
        <v>36.101851851851855</v>
      </c>
      <c r="L33" s="28"/>
    </row>
    <row r="34" spans="1:12" ht="12.75" hidden="1" outlineLevel="1">
      <c r="A34" s="26"/>
      <c r="B34" s="36" t="s">
        <v>120</v>
      </c>
      <c r="C34" s="41">
        <v>108</v>
      </c>
      <c r="D34" s="61">
        <v>8527.333333333334</v>
      </c>
      <c r="E34" s="61"/>
      <c r="F34" s="36" t="s">
        <v>121</v>
      </c>
      <c r="G34" s="61">
        <v>1064.8333333333333</v>
      </c>
      <c r="H34" s="61"/>
      <c r="I34" s="36" t="s">
        <v>122</v>
      </c>
      <c r="J34" s="38">
        <v>3899</v>
      </c>
      <c r="K34" s="36" t="s">
        <v>123</v>
      </c>
      <c r="L34" s="28"/>
    </row>
    <row r="35" spans="1:12" ht="12.75">
      <c r="A35" s="26"/>
      <c r="B35" s="31" t="s">
        <v>124</v>
      </c>
      <c r="C35" s="32">
        <v>29055</v>
      </c>
      <c r="D35" s="60">
        <v>2108284.3333333326</v>
      </c>
      <c r="E35" s="60"/>
      <c r="F35" s="33">
        <v>72.56184248264782</v>
      </c>
      <c r="G35" s="60">
        <v>236150.4166666667</v>
      </c>
      <c r="H35" s="60"/>
      <c r="I35" s="34">
        <v>8.127703206562268</v>
      </c>
      <c r="J35" s="32">
        <v>1087005</v>
      </c>
      <c r="K35" s="35">
        <v>37.411977284460505</v>
      </c>
      <c r="L35" s="28"/>
    </row>
    <row r="36" spans="1:12" ht="12.75" collapsed="1">
      <c r="A36" s="26"/>
      <c r="B36" s="36" t="s">
        <v>37</v>
      </c>
      <c r="C36" s="37">
        <v>25236</v>
      </c>
      <c r="D36" s="61">
        <v>1670736.8333333333</v>
      </c>
      <c r="E36" s="61"/>
      <c r="F36" s="39">
        <v>66.20450282664976</v>
      </c>
      <c r="G36" s="61">
        <v>211610.73333333334</v>
      </c>
      <c r="H36" s="61"/>
      <c r="I36" s="40">
        <v>8.385272362233845</v>
      </c>
      <c r="J36" s="38">
        <v>757167</v>
      </c>
      <c r="K36" s="37">
        <v>30.003447456015216</v>
      </c>
      <c r="L36" s="28"/>
    </row>
    <row r="37" spans="1:12" ht="12.75" hidden="1" outlineLevel="1">
      <c r="A37" s="26"/>
      <c r="B37" s="36" t="s">
        <v>38</v>
      </c>
      <c r="C37" s="41">
        <v>17145</v>
      </c>
      <c r="D37" s="61">
        <v>1165419.9666666666</v>
      </c>
      <c r="E37" s="61"/>
      <c r="F37" s="36" t="s">
        <v>125</v>
      </c>
      <c r="G37" s="61">
        <v>155353.01666666666</v>
      </c>
      <c r="H37" s="61"/>
      <c r="I37" s="36" t="s">
        <v>40</v>
      </c>
      <c r="J37" s="38">
        <v>538034</v>
      </c>
      <c r="K37" s="36" t="s">
        <v>41</v>
      </c>
      <c r="L37" s="28"/>
    </row>
    <row r="38" spans="1:12" ht="12.75" hidden="1" outlineLevel="1">
      <c r="A38" s="26"/>
      <c r="B38" s="36" t="s">
        <v>42</v>
      </c>
      <c r="C38" s="41">
        <v>437</v>
      </c>
      <c r="D38" s="61">
        <v>26220.2</v>
      </c>
      <c r="E38" s="61"/>
      <c r="F38" s="36" t="s">
        <v>126</v>
      </c>
      <c r="G38" s="61">
        <v>3076.4333333333334</v>
      </c>
      <c r="H38" s="61"/>
      <c r="I38" s="36" t="s">
        <v>127</v>
      </c>
      <c r="J38" s="38">
        <v>10731</v>
      </c>
      <c r="K38" s="36" t="s">
        <v>128</v>
      </c>
      <c r="L38" s="28"/>
    </row>
    <row r="39" spans="1:12" ht="12.75" hidden="1" outlineLevel="1">
      <c r="A39" s="26"/>
      <c r="B39" s="36" t="s">
        <v>46</v>
      </c>
      <c r="C39" s="41">
        <v>3696</v>
      </c>
      <c r="D39" s="61">
        <v>225434.18333333332</v>
      </c>
      <c r="E39" s="61"/>
      <c r="F39" s="36" t="s">
        <v>43</v>
      </c>
      <c r="G39" s="61">
        <v>26235.233333333334</v>
      </c>
      <c r="H39" s="61"/>
      <c r="I39" s="36" t="s">
        <v>68</v>
      </c>
      <c r="J39" s="38">
        <v>87957</v>
      </c>
      <c r="K39" s="36" t="s">
        <v>49</v>
      </c>
      <c r="L39" s="28"/>
    </row>
    <row r="40" spans="1:12" ht="22.5" hidden="1" outlineLevel="1">
      <c r="A40" s="26"/>
      <c r="B40" s="36" t="s">
        <v>50</v>
      </c>
      <c r="C40" s="41">
        <v>1609</v>
      </c>
      <c r="D40" s="61">
        <v>89316.95</v>
      </c>
      <c r="E40" s="61"/>
      <c r="F40" s="36" t="s">
        <v>129</v>
      </c>
      <c r="G40" s="61">
        <v>10259.316666666668</v>
      </c>
      <c r="H40" s="61"/>
      <c r="I40" s="36" t="s">
        <v>130</v>
      </c>
      <c r="J40" s="38">
        <v>36943</v>
      </c>
      <c r="K40" s="36" t="s">
        <v>131</v>
      </c>
      <c r="L40" s="28"/>
    </row>
    <row r="41" spans="1:12" ht="22.5" hidden="1" outlineLevel="1">
      <c r="A41" s="26"/>
      <c r="B41" s="36" t="s">
        <v>53</v>
      </c>
      <c r="C41" s="41">
        <v>1257</v>
      </c>
      <c r="D41" s="61">
        <v>85993.26666666666</v>
      </c>
      <c r="E41" s="61"/>
      <c r="F41" s="36" t="s">
        <v>132</v>
      </c>
      <c r="G41" s="61">
        <v>7469</v>
      </c>
      <c r="H41" s="61"/>
      <c r="I41" s="36" t="s">
        <v>133</v>
      </c>
      <c r="J41" s="38">
        <v>46361</v>
      </c>
      <c r="K41" s="36" t="s">
        <v>88</v>
      </c>
      <c r="L41" s="28"/>
    </row>
    <row r="42" spans="1:12" ht="12.75" hidden="1" outlineLevel="1">
      <c r="A42" s="26"/>
      <c r="B42" s="36" t="s">
        <v>57</v>
      </c>
      <c r="C42" s="41">
        <v>616</v>
      </c>
      <c r="D42" s="61">
        <v>44286.6</v>
      </c>
      <c r="E42" s="61"/>
      <c r="F42" s="36" t="s">
        <v>134</v>
      </c>
      <c r="G42" s="61">
        <v>6235.2</v>
      </c>
      <c r="H42" s="61"/>
      <c r="I42" s="36" t="s">
        <v>135</v>
      </c>
      <c r="J42" s="38">
        <v>17902</v>
      </c>
      <c r="K42" s="36" t="s">
        <v>136</v>
      </c>
      <c r="L42" s="28"/>
    </row>
    <row r="43" spans="1:12" ht="12.75" hidden="1" outlineLevel="1">
      <c r="A43" s="26"/>
      <c r="B43" s="36" t="s">
        <v>61</v>
      </c>
      <c r="C43" s="41">
        <v>476</v>
      </c>
      <c r="D43" s="61">
        <v>34065.666666666664</v>
      </c>
      <c r="E43" s="61"/>
      <c r="F43" s="36" t="s">
        <v>86</v>
      </c>
      <c r="G43" s="61">
        <v>2982.5333333333333</v>
      </c>
      <c r="H43" s="61"/>
      <c r="I43" s="36" t="s">
        <v>55</v>
      </c>
      <c r="J43" s="38">
        <v>19239</v>
      </c>
      <c r="K43" s="36" t="s">
        <v>56</v>
      </c>
      <c r="L43" s="28"/>
    </row>
    <row r="44" spans="1:12" ht="12.75" collapsed="1">
      <c r="A44" s="26"/>
      <c r="B44" s="36" t="s">
        <v>65</v>
      </c>
      <c r="C44" s="37">
        <v>694</v>
      </c>
      <c r="D44" s="61">
        <v>41223.65</v>
      </c>
      <c r="E44" s="61"/>
      <c r="F44" s="39">
        <v>59.4000720461095</v>
      </c>
      <c r="G44" s="61">
        <v>5067.983333333334</v>
      </c>
      <c r="H44" s="61"/>
      <c r="I44" s="40">
        <v>7.302569644572527</v>
      </c>
      <c r="J44" s="38">
        <v>19835</v>
      </c>
      <c r="K44" s="37">
        <v>28.580691642651296</v>
      </c>
      <c r="L44" s="28"/>
    </row>
    <row r="45" spans="1:12" ht="12.75" hidden="1" outlineLevel="1">
      <c r="A45" s="26"/>
      <c r="B45" s="36" t="s">
        <v>66</v>
      </c>
      <c r="C45" s="41">
        <v>161</v>
      </c>
      <c r="D45" s="61">
        <v>8697.15</v>
      </c>
      <c r="E45" s="61"/>
      <c r="F45" s="36" t="s">
        <v>137</v>
      </c>
      <c r="G45" s="61">
        <v>808.7833333333333</v>
      </c>
      <c r="H45" s="61"/>
      <c r="I45" s="36" t="s">
        <v>99</v>
      </c>
      <c r="J45" s="38">
        <v>3584</v>
      </c>
      <c r="K45" s="36" t="s">
        <v>138</v>
      </c>
      <c r="L45" s="28"/>
    </row>
    <row r="46" spans="1:12" ht="12.75" hidden="1" outlineLevel="1">
      <c r="A46" s="26"/>
      <c r="B46" s="36" t="s">
        <v>70</v>
      </c>
      <c r="C46" s="41">
        <v>137</v>
      </c>
      <c r="D46" s="61">
        <v>9314.616666666667</v>
      </c>
      <c r="E46" s="61"/>
      <c r="F46" s="36" t="s">
        <v>125</v>
      </c>
      <c r="G46" s="61">
        <v>772.4833333333333</v>
      </c>
      <c r="H46" s="61"/>
      <c r="I46" s="36" t="s">
        <v>139</v>
      </c>
      <c r="J46" s="38">
        <v>5024</v>
      </c>
      <c r="K46" s="36" t="s">
        <v>88</v>
      </c>
      <c r="L46" s="28"/>
    </row>
    <row r="47" spans="1:12" ht="12.75" hidden="1" outlineLevel="1">
      <c r="A47" s="26"/>
      <c r="B47" s="36" t="s">
        <v>73</v>
      </c>
      <c r="C47" s="41"/>
      <c r="D47" s="61"/>
      <c r="E47" s="61"/>
      <c r="F47" s="36" t="s">
        <v>140</v>
      </c>
      <c r="G47" s="61"/>
      <c r="H47" s="61"/>
      <c r="I47" s="36" t="s">
        <v>140</v>
      </c>
      <c r="J47" s="38"/>
      <c r="K47" s="36" t="s">
        <v>140</v>
      </c>
      <c r="L47" s="28"/>
    </row>
    <row r="48" spans="1:12" ht="12.75" hidden="1" outlineLevel="1">
      <c r="A48" s="26"/>
      <c r="B48" s="36" t="s">
        <v>75</v>
      </c>
      <c r="C48" s="41"/>
      <c r="D48" s="61"/>
      <c r="E48" s="61"/>
      <c r="F48" s="36" t="s">
        <v>140</v>
      </c>
      <c r="G48" s="61"/>
      <c r="H48" s="61"/>
      <c r="I48" s="36" t="s">
        <v>140</v>
      </c>
      <c r="J48" s="38"/>
      <c r="K48" s="36" t="s">
        <v>140</v>
      </c>
      <c r="L48" s="28"/>
    </row>
    <row r="49" spans="1:12" ht="12.75" hidden="1" outlineLevel="1">
      <c r="A49" s="26"/>
      <c r="B49" s="36" t="s">
        <v>79</v>
      </c>
      <c r="C49" s="41">
        <v>32</v>
      </c>
      <c r="D49" s="61">
        <v>2652.8333333333335</v>
      </c>
      <c r="E49" s="61"/>
      <c r="F49" s="36" t="s">
        <v>141</v>
      </c>
      <c r="G49" s="61">
        <v>352.8666666666667</v>
      </c>
      <c r="H49" s="61"/>
      <c r="I49" s="36" t="s">
        <v>142</v>
      </c>
      <c r="J49" s="38">
        <v>1361</v>
      </c>
      <c r="K49" s="36" t="s">
        <v>143</v>
      </c>
      <c r="L49" s="28"/>
    </row>
    <row r="50" spans="1:12" ht="12.75" hidden="1" outlineLevel="1">
      <c r="A50" s="26"/>
      <c r="B50" s="36" t="s">
        <v>82</v>
      </c>
      <c r="C50" s="41">
        <v>139</v>
      </c>
      <c r="D50" s="61">
        <v>4916.083333333333</v>
      </c>
      <c r="E50" s="61"/>
      <c r="F50" s="36" t="s">
        <v>144</v>
      </c>
      <c r="G50" s="61">
        <v>547</v>
      </c>
      <c r="H50" s="61"/>
      <c r="I50" s="36" t="s">
        <v>103</v>
      </c>
      <c r="J50" s="38">
        <v>869</v>
      </c>
      <c r="K50" s="36" t="s">
        <v>145</v>
      </c>
      <c r="L50" s="28"/>
    </row>
    <row r="51" spans="1:12" ht="12.75" hidden="1" outlineLevel="1">
      <c r="A51" s="26"/>
      <c r="B51" s="36" t="s">
        <v>85</v>
      </c>
      <c r="C51" s="41">
        <v>224</v>
      </c>
      <c r="D51" s="61">
        <v>15612.266666666666</v>
      </c>
      <c r="E51" s="61"/>
      <c r="F51" s="36" t="s">
        <v>146</v>
      </c>
      <c r="G51" s="61">
        <v>2585.7166666666667</v>
      </c>
      <c r="H51" s="61"/>
      <c r="I51" s="36" t="s">
        <v>147</v>
      </c>
      <c r="J51" s="38">
        <v>8996</v>
      </c>
      <c r="K51" s="36" t="s">
        <v>56</v>
      </c>
      <c r="L51" s="28"/>
    </row>
    <row r="52" spans="1:12" ht="12.75" hidden="1" outlineLevel="1">
      <c r="A52" s="26"/>
      <c r="B52" s="36" t="s">
        <v>89</v>
      </c>
      <c r="C52" s="41">
        <v>1</v>
      </c>
      <c r="D52" s="61">
        <v>30.7</v>
      </c>
      <c r="E52" s="61"/>
      <c r="F52" s="36" t="s">
        <v>148</v>
      </c>
      <c r="G52" s="61">
        <v>1.1333333333333333</v>
      </c>
      <c r="H52" s="61"/>
      <c r="I52" s="36" t="s">
        <v>149</v>
      </c>
      <c r="J52" s="38">
        <v>1</v>
      </c>
      <c r="K52" s="36" t="s">
        <v>115</v>
      </c>
      <c r="L52" s="28"/>
    </row>
    <row r="53" spans="1:12" ht="12.75" collapsed="1">
      <c r="A53" s="26"/>
      <c r="B53" s="36" t="s">
        <v>92</v>
      </c>
      <c r="C53" s="37">
        <v>3092</v>
      </c>
      <c r="D53" s="61">
        <v>393937.8333333334</v>
      </c>
      <c r="E53" s="61"/>
      <c r="F53" s="39">
        <v>127.40550884001726</v>
      </c>
      <c r="G53" s="61">
        <v>19233</v>
      </c>
      <c r="H53" s="61"/>
      <c r="I53" s="40">
        <v>6.220245795601552</v>
      </c>
      <c r="J53" s="38">
        <v>308761</v>
      </c>
      <c r="K53" s="37">
        <v>99.85802069857698</v>
      </c>
      <c r="L53" s="28"/>
    </row>
    <row r="54" spans="1:12" ht="22.5" hidden="1" outlineLevel="1">
      <c r="A54" s="26"/>
      <c r="B54" s="36" t="s">
        <v>93</v>
      </c>
      <c r="C54" s="41">
        <v>2748</v>
      </c>
      <c r="D54" s="61">
        <v>377118.61666666664</v>
      </c>
      <c r="E54" s="61"/>
      <c r="F54" s="36" t="s">
        <v>150</v>
      </c>
      <c r="G54" s="61">
        <v>17807.883333333335</v>
      </c>
      <c r="H54" s="61"/>
      <c r="I54" s="36" t="s">
        <v>52</v>
      </c>
      <c r="J54" s="38">
        <v>304252</v>
      </c>
      <c r="K54" s="36" t="s">
        <v>151</v>
      </c>
      <c r="L54" s="28"/>
    </row>
    <row r="55" spans="1:12" ht="12.75" hidden="1" outlineLevel="1">
      <c r="A55" s="26"/>
      <c r="B55" s="36" t="s">
        <v>97</v>
      </c>
      <c r="C55" s="41">
        <v>1</v>
      </c>
      <c r="D55" s="61">
        <v>39.43333333333333</v>
      </c>
      <c r="E55" s="61"/>
      <c r="F55" s="36" t="s">
        <v>152</v>
      </c>
      <c r="G55" s="61">
        <v>5</v>
      </c>
      <c r="H55" s="61"/>
      <c r="I55" s="36" t="s">
        <v>99</v>
      </c>
      <c r="J55" s="38">
        <v>1</v>
      </c>
      <c r="K55" s="36" t="s">
        <v>115</v>
      </c>
      <c r="L55" s="28"/>
    </row>
    <row r="56" spans="1:12" ht="12.75" hidden="1" outlineLevel="1">
      <c r="A56" s="26"/>
      <c r="B56" s="36" t="s">
        <v>101</v>
      </c>
      <c r="C56" s="41">
        <v>154</v>
      </c>
      <c r="D56" s="61">
        <v>7299.916666666667</v>
      </c>
      <c r="E56" s="61"/>
      <c r="F56" s="36" t="s">
        <v>153</v>
      </c>
      <c r="G56" s="61">
        <v>540.1</v>
      </c>
      <c r="H56" s="61"/>
      <c r="I56" s="36" t="s">
        <v>154</v>
      </c>
      <c r="J56" s="38">
        <v>1167</v>
      </c>
      <c r="K56" s="36" t="s">
        <v>155</v>
      </c>
      <c r="L56" s="28"/>
    </row>
    <row r="57" spans="1:12" ht="22.5" hidden="1" outlineLevel="1">
      <c r="A57" s="26"/>
      <c r="B57" s="36" t="s">
        <v>105</v>
      </c>
      <c r="C57" s="41">
        <v>37</v>
      </c>
      <c r="D57" s="61">
        <v>1469.1666666666667</v>
      </c>
      <c r="E57" s="61"/>
      <c r="F57" s="36" t="s">
        <v>156</v>
      </c>
      <c r="G57" s="61">
        <v>95.11666666666666</v>
      </c>
      <c r="H57" s="61"/>
      <c r="I57" s="36" t="s">
        <v>157</v>
      </c>
      <c r="J57" s="38">
        <v>89</v>
      </c>
      <c r="K57" s="36" t="s">
        <v>158</v>
      </c>
      <c r="L57" s="28"/>
    </row>
    <row r="58" spans="1:12" ht="12.75" hidden="1" outlineLevel="1">
      <c r="A58" s="26"/>
      <c r="B58" s="36" t="s">
        <v>108</v>
      </c>
      <c r="C58" s="41">
        <v>151</v>
      </c>
      <c r="D58" s="61">
        <v>7378.016666666666</v>
      </c>
      <c r="E58" s="61"/>
      <c r="F58" s="36" t="s">
        <v>159</v>
      </c>
      <c r="G58" s="61">
        <v>484.9</v>
      </c>
      <c r="H58" s="61"/>
      <c r="I58" s="36" t="s">
        <v>160</v>
      </c>
      <c r="J58" s="38">
        <v>2664</v>
      </c>
      <c r="K58" s="36" t="s">
        <v>161</v>
      </c>
      <c r="L58" s="28"/>
    </row>
    <row r="59" spans="1:12" ht="12.75" hidden="1" outlineLevel="1">
      <c r="A59" s="26"/>
      <c r="B59" s="36" t="s">
        <v>112</v>
      </c>
      <c r="C59" s="41"/>
      <c r="D59" s="61"/>
      <c r="E59" s="61"/>
      <c r="F59" s="36" t="s">
        <v>140</v>
      </c>
      <c r="G59" s="61"/>
      <c r="H59" s="61"/>
      <c r="I59" s="36" t="s">
        <v>140</v>
      </c>
      <c r="J59" s="38"/>
      <c r="K59" s="36" t="s">
        <v>140</v>
      </c>
      <c r="L59" s="28"/>
    </row>
    <row r="60" spans="1:12" ht="12.75" hidden="1" outlineLevel="1">
      <c r="A60" s="26"/>
      <c r="B60" s="36" t="s">
        <v>116</v>
      </c>
      <c r="C60" s="41">
        <v>1</v>
      </c>
      <c r="D60" s="61">
        <v>632.6833333333333</v>
      </c>
      <c r="E60" s="61"/>
      <c r="F60" s="36" t="s">
        <v>162</v>
      </c>
      <c r="G60" s="61">
        <v>300</v>
      </c>
      <c r="H60" s="61"/>
      <c r="I60" s="36" t="s">
        <v>163</v>
      </c>
      <c r="J60" s="38">
        <v>588</v>
      </c>
      <c r="K60" s="36" t="s">
        <v>164</v>
      </c>
      <c r="L60" s="28"/>
    </row>
    <row r="61" spans="1:12" ht="12.75" collapsed="1">
      <c r="A61" s="26"/>
      <c r="B61" s="36" t="s">
        <v>120</v>
      </c>
      <c r="C61" s="37">
        <v>33</v>
      </c>
      <c r="D61" s="61">
        <v>2386.016666666667</v>
      </c>
      <c r="E61" s="61"/>
      <c r="F61" s="39">
        <v>72.30353535353537</v>
      </c>
      <c r="G61" s="61">
        <v>238.7</v>
      </c>
      <c r="H61" s="61"/>
      <c r="I61" s="40">
        <v>7.233333333333333</v>
      </c>
      <c r="J61" s="38">
        <v>1242</v>
      </c>
      <c r="K61" s="37">
        <v>37.63636363636363</v>
      </c>
      <c r="L61" s="28"/>
    </row>
    <row r="62" spans="1:12" ht="12.75" hidden="1" outlineLevel="1">
      <c r="A62" s="26"/>
      <c r="B62" s="36" t="s">
        <v>120</v>
      </c>
      <c r="C62" s="41">
        <v>33</v>
      </c>
      <c r="D62" s="61">
        <v>2386.016666666667</v>
      </c>
      <c r="E62" s="61"/>
      <c r="F62" s="36" t="s">
        <v>165</v>
      </c>
      <c r="G62" s="61">
        <v>238.7</v>
      </c>
      <c r="H62" s="61"/>
      <c r="I62" s="36" t="s">
        <v>166</v>
      </c>
      <c r="J62" s="38">
        <v>1242</v>
      </c>
      <c r="K62" s="36" t="s">
        <v>78</v>
      </c>
      <c r="L62" s="28"/>
    </row>
    <row r="63" ht="12.75" outlineLevel="1"/>
    <row r="64" spans="1:12" ht="12.75">
      <c r="A64" s="26"/>
      <c r="B64" s="31" t="s">
        <v>167</v>
      </c>
      <c r="C64" s="32">
        <v>14561</v>
      </c>
      <c r="D64" s="60">
        <v>1083834.0833333337</v>
      </c>
      <c r="E64" s="60"/>
      <c r="F64" s="33">
        <v>74.43404184694278</v>
      </c>
      <c r="G64" s="60">
        <v>118043.66666666669</v>
      </c>
      <c r="H64" s="60"/>
      <c r="I64" s="34">
        <v>8.10683790032736</v>
      </c>
      <c r="J64" s="32">
        <v>560580</v>
      </c>
      <c r="K64" s="35">
        <v>38.49872948286519</v>
      </c>
      <c r="L64" s="28"/>
    </row>
    <row r="65" spans="1:12" ht="12.75" collapsed="1">
      <c r="A65" s="26"/>
      <c r="B65" s="36" t="s">
        <v>37</v>
      </c>
      <c r="C65" s="37">
        <v>12156</v>
      </c>
      <c r="D65" s="61">
        <v>824115.85</v>
      </c>
      <c r="E65" s="61"/>
      <c r="F65" s="39">
        <v>67.79498601513657</v>
      </c>
      <c r="G65" s="61">
        <v>103000.81666666668</v>
      </c>
      <c r="H65" s="61"/>
      <c r="I65" s="40">
        <v>8.473249149939674</v>
      </c>
      <c r="J65" s="38">
        <v>365248</v>
      </c>
      <c r="K65" s="37">
        <v>30.046725896676538</v>
      </c>
      <c r="L65" s="28"/>
    </row>
    <row r="66" spans="1:12" ht="12.75" hidden="1" outlineLevel="1">
      <c r="A66" s="26"/>
      <c r="B66" s="36" t="s">
        <v>38</v>
      </c>
      <c r="C66" s="41">
        <v>8514</v>
      </c>
      <c r="D66" s="61">
        <v>589406.7166666667</v>
      </c>
      <c r="E66" s="61"/>
      <c r="F66" s="36" t="s">
        <v>168</v>
      </c>
      <c r="G66" s="61">
        <v>76430.11666666667</v>
      </c>
      <c r="H66" s="61"/>
      <c r="I66" s="36" t="s">
        <v>169</v>
      </c>
      <c r="J66" s="38">
        <v>263782</v>
      </c>
      <c r="K66" s="36" t="s">
        <v>41</v>
      </c>
      <c r="L66" s="28"/>
    </row>
    <row r="67" spans="1:12" ht="12.75" hidden="1" outlineLevel="1">
      <c r="A67" s="26"/>
      <c r="B67" s="36" t="s">
        <v>42</v>
      </c>
      <c r="C67" s="41">
        <v>209</v>
      </c>
      <c r="D67" s="61">
        <v>12847.55</v>
      </c>
      <c r="E67" s="61"/>
      <c r="F67" s="36" t="s">
        <v>170</v>
      </c>
      <c r="G67" s="61">
        <v>1453.7</v>
      </c>
      <c r="H67" s="61"/>
      <c r="I67" s="36" t="s">
        <v>127</v>
      </c>
      <c r="J67" s="38">
        <v>5408</v>
      </c>
      <c r="K67" s="36" t="s">
        <v>171</v>
      </c>
      <c r="L67" s="28"/>
    </row>
    <row r="68" spans="1:12" ht="12.75" hidden="1" outlineLevel="1">
      <c r="A68" s="26"/>
      <c r="B68" s="36" t="s">
        <v>46</v>
      </c>
      <c r="C68" s="41">
        <v>1767</v>
      </c>
      <c r="D68" s="61">
        <v>111963.5</v>
      </c>
      <c r="E68" s="61"/>
      <c r="F68" s="36" t="s">
        <v>172</v>
      </c>
      <c r="G68" s="61">
        <v>13250.433333333332</v>
      </c>
      <c r="H68" s="61"/>
      <c r="I68" s="36" t="s">
        <v>173</v>
      </c>
      <c r="J68" s="38">
        <v>45125</v>
      </c>
      <c r="K68" s="36" t="s">
        <v>171</v>
      </c>
      <c r="L68" s="28"/>
    </row>
    <row r="69" spans="1:12" ht="22.5" hidden="1" outlineLevel="1">
      <c r="A69" s="26"/>
      <c r="B69" s="36" t="s">
        <v>50</v>
      </c>
      <c r="C69" s="41">
        <v>756</v>
      </c>
      <c r="D69" s="61">
        <v>44152.05</v>
      </c>
      <c r="E69" s="61"/>
      <c r="F69" s="36" t="s">
        <v>174</v>
      </c>
      <c r="G69" s="61">
        <v>4990.283333333334</v>
      </c>
      <c r="H69" s="61"/>
      <c r="I69" s="36" t="s">
        <v>175</v>
      </c>
      <c r="J69" s="38">
        <v>17101</v>
      </c>
      <c r="K69" s="36" t="s">
        <v>131</v>
      </c>
      <c r="L69" s="28"/>
    </row>
    <row r="70" spans="1:12" ht="22.5" hidden="1" outlineLevel="1">
      <c r="A70" s="26"/>
      <c r="B70" s="36" t="s">
        <v>53</v>
      </c>
      <c r="C70" s="41">
        <v>562</v>
      </c>
      <c r="D70" s="61">
        <v>40441.23333333333</v>
      </c>
      <c r="E70" s="61"/>
      <c r="F70" s="36" t="s">
        <v>62</v>
      </c>
      <c r="G70" s="61">
        <v>3382.6833333333334</v>
      </c>
      <c r="H70" s="61"/>
      <c r="I70" s="36" t="s">
        <v>176</v>
      </c>
      <c r="J70" s="38">
        <v>22286</v>
      </c>
      <c r="K70" s="36" t="s">
        <v>56</v>
      </c>
      <c r="L70" s="28"/>
    </row>
    <row r="71" spans="1:12" ht="12.75" hidden="1" outlineLevel="1">
      <c r="A71" s="26"/>
      <c r="B71" s="36" t="s">
        <v>57</v>
      </c>
      <c r="C71" s="41">
        <v>348</v>
      </c>
      <c r="D71" s="61">
        <v>25304.8</v>
      </c>
      <c r="E71" s="61"/>
      <c r="F71" s="36" t="s">
        <v>177</v>
      </c>
      <c r="G71" s="61">
        <v>3493.6</v>
      </c>
      <c r="H71" s="61"/>
      <c r="I71" s="36" t="s">
        <v>178</v>
      </c>
      <c r="J71" s="38">
        <v>11546</v>
      </c>
      <c r="K71" s="36" t="s">
        <v>179</v>
      </c>
      <c r="L71" s="28"/>
    </row>
    <row r="72" spans="1:12" ht="12.75" hidden="1" outlineLevel="1">
      <c r="A72" s="26"/>
      <c r="B72" s="36" t="s">
        <v>61</v>
      </c>
      <c r="C72" s="41"/>
      <c r="D72" s="61"/>
      <c r="E72" s="61"/>
      <c r="F72" s="36" t="s">
        <v>140</v>
      </c>
      <c r="G72" s="61"/>
      <c r="H72" s="61"/>
      <c r="I72" s="36" t="s">
        <v>140</v>
      </c>
      <c r="J72" s="38"/>
      <c r="K72" s="36" t="s">
        <v>140</v>
      </c>
      <c r="L72" s="28"/>
    </row>
    <row r="73" spans="1:12" ht="12.75" collapsed="1">
      <c r="A73" s="26"/>
      <c r="B73" s="36" t="s">
        <v>65</v>
      </c>
      <c r="C73" s="37">
        <v>523</v>
      </c>
      <c r="D73" s="61">
        <v>33398.75</v>
      </c>
      <c r="E73" s="61"/>
      <c r="F73" s="39">
        <v>63.85994263862333</v>
      </c>
      <c r="G73" s="61">
        <v>3882.2333333333336</v>
      </c>
      <c r="H73" s="61"/>
      <c r="I73" s="40">
        <v>7.423008285532187</v>
      </c>
      <c r="J73" s="38">
        <v>17333</v>
      </c>
      <c r="K73" s="37">
        <v>33.1414913957935</v>
      </c>
      <c r="L73" s="28"/>
    </row>
    <row r="74" spans="1:12" ht="12.75" hidden="1" outlineLevel="1">
      <c r="A74" s="26"/>
      <c r="B74" s="36" t="s">
        <v>66</v>
      </c>
      <c r="C74" s="41">
        <v>42</v>
      </c>
      <c r="D74" s="61">
        <v>1974.8333333333333</v>
      </c>
      <c r="E74" s="61"/>
      <c r="F74" s="36" t="s">
        <v>180</v>
      </c>
      <c r="G74" s="61">
        <v>194.23333333333332</v>
      </c>
      <c r="H74" s="61"/>
      <c r="I74" s="36" t="s">
        <v>181</v>
      </c>
      <c r="J74" s="38">
        <v>695</v>
      </c>
      <c r="K74" s="36" t="s">
        <v>111</v>
      </c>
      <c r="L74" s="28"/>
    </row>
    <row r="75" spans="1:12" ht="12.75" hidden="1" outlineLevel="1">
      <c r="A75" s="26"/>
      <c r="B75" s="36" t="s">
        <v>70</v>
      </c>
      <c r="C75" s="41">
        <v>68</v>
      </c>
      <c r="D75" s="61">
        <v>4633.066666666667</v>
      </c>
      <c r="E75" s="61"/>
      <c r="F75" s="36" t="s">
        <v>182</v>
      </c>
      <c r="G75" s="61">
        <v>451.73333333333335</v>
      </c>
      <c r="H75" s="61"/>
      <c r="I75" s="36" t="s">
        <v>175</v>
      </c>
      <c r="J75" s="38">
        <v>2216</v>
      </c>
      <c r="K75" s="36" t="s">
        <v>179</v>
      </c>
      <c r="L75" s="28"/>
    </row>
    <row r="76" spans="1:12" ht="12.75" hidden="1" outlineLevel="1">
      <c r="A76" s="26"/>
      <c r="B76" s="36" t="s">
        <v>73</v>
      </c>
      <c r="C76" s="41">
        <v>246</v>
      </c>
      <c r="D76" s="61">
        <v>17283.216666666667</v>
      </c>
      <c r="E76" s="61"/>
      <c r="F76" s="36" t="s">
        <v>183</v>
      </c>
      <c r="G76" s="61">
        <v>1589.05</v>
      </c>
      <c r="H76" s="61"/>
      <c r="I76" s="36" t="s">
        <v>52</v>
      </c>
      <c r="J76" s="38">
        <v>9753</v>
      </c>
      <c r="K76" s="36" t="s">
        <v>56</v>
      </c>
      <c r="L76" s="28"/>
    </row>
    <row r="77" spans="1:12" ht="12.75" hidden="1" outlineLevel="1">
      <c r="A77" s="26"/>
      <c r="B77" s="36" t="s">
        <v>75</v>
      </c>
      <c r="C77" s="41"/>
      <c r="D77" s="61"/>
      <c r="E77" s="61"/>
      <c r="F77" s="36" t="s">
        <v>140</v>
      </c>
      <c r="G77" s="61"/>
      <c r="H77" s="61"/>
      <c r="I77" s="36" t="s">
        <v>140</v>
      </c>
      <c r="J77" s="38"/>
      <c r="K77" s="36" t="s">
        <v>140</v>
      </c>
      <c r="L77" s="28"/>
    </row>
    <row r="78" spans="1:12" ht="12.75" hidden="1" outlineLevel="1">
      <c r="A78" s="26"/>
      <c r="B78" s="36" t="s">
        <v>79</v>
      </c>
      <c r="C78" s="41">
        <v>8</v>
      </c>
      <c r="D78" s="61">
        <v>522.8166666666667</v>
      </c>
      <c r="E78" s="61"/>
      <c r="F78" s="36" t="s">
        <v>184</v>
      </c>
      <c r="G78" s="61">
        <v>132.68333333333334</v>
      </c>
      <c r="H78" s="61"/>
      <c r="I78" s="36" t="s">
        <v>185</v>
      </c>
      <c r="J78" s="38">
        <v>301</v>
      </c>
      <c r="K78" s="36" t="s">
        <v>78</v>
      </c>
      <c r="L78" s="28"/>
    </row>
    <row r="79" spans="1:12" ht="12.75" hidden="1" outlineLevel="1">
      <c r="A79" s="26"/>
      <c r="B79" s="36" t="s">
        <v>82</v>
      </c>
      <c r="C79" s="41">
        <v>54</v>
      </c>
      <c r="D79" s="61">
        <v>1989.3166666666666</v>
      </c>
      <c r="E79" s="61"/>
      <c r="F79" s="36" t="s">
        <v>186</v>
      </c>
      <c r="G79" s="61">
        <v>166.33333333333334</v>
      </c>
      <c r="H79" s="61"/>
      <c r="I79" s="36" t="s">
        <v>63</v>
      </c>
      <c r="J79" s="38">
        <v>189</v>
      </c>
      <c r="K79" s="36" t="s">
        <v>84</v>
      </c>
      <c r="L79" s="28"/>
    </row>
    <row r="80" spans="1:12" ht="12.75" hidden="1" outlineLevel="1">
      <c r="A80" s="26"/>
      <c r="B80" s="36" t="s">
        <v>85</v>
      </c>
      <c r="C80" s="41">
        <v>105</v>
      </c>
      <c r="D80" s="61">
        <v>6995.5</v>
      </c>
      <c r="E80" s="61"/>
      <c r="F80" s="36" t="s">
        <v>187</v>
      </c>
      <c r="G80" s="61">
        <v>1348.2</v>
      </c>
      <c r="H80" s="61"/>
      <c r="I80" s="36" t="s">
        <v>188</v>
      </c>
      <c r="J80" s="38">
        <v>4179</v>
      </c>
      <c r="K80" s="36" t="s">
        <v>56</v>
      </c>
      <c r="L80" s="28"/>
    </row>
    <row r="81" spans="1:12" ht="12.75" hidden="1" outlineLevel="1">
      <c r="A81" s="26"/>
      <c r="B81" s="36" t="s">
        <v>89</v>
      </c>
      <c r="C81" s="41"/>
      <c r="D81" s="61"/>
      <c r="E81" s="61"/>
      <c r="F81" s="36" t="s">
        <v>140</v>
      </c>
      <c r="G81" s="61"/>
      <c r="H81" s="61"/>
      <c r="I81" s="36" t="s">
        <v>140</v>
      </c>
      <c r="J81" s="38"/>
      <c r="K81" s="36" t="s">
        <v>140</v>
      </c>
      <c r="L81" s="28"/>
    </row>
    <row r="82" spans="1:12" ht="12.75" collapsed="1">
      <c r="A82" s="26"/>
      <c r="B82" s="36" t="s">
        <v>92</v>
      </c>
      <c r="C82" s="37">
        <v>1861</v>
      </c>
      <c r="D82" s="61">
        <v>225244.6333333333</v>
      </c>
      <c r="E82" s="61"/>
      <c r="F82" s="39">
        <v>121.03419308615437</v>
      </c>
      <c r="G82" s="61">
        <v>11019.216666666665</v>
      </c>
      <c r="H82" s="61"/>
      <c r="I82" s="40">
        <v>5.921126634425935</v>
      </c>
      <c r="J82" s="38">
        <v>177497</v>
      </c>
      <c r="K82" s="37">
        <v>95.37721655024181</v>
      </c>
      <c r="L82" s="28"/>
    </row>
    <row r="83" spans="1:12" ht="22.5" hidden="1" outlineLevel="1">
      <c r="A83" s="26"/>
      <c r="B83" s="36" t="s">
        <v>93</v>
      </c>
      <c r="C83" s="41">
        <v>1683</v>
      </c>
      <c r="D83" s="61">
        <v>216584.76666666666</v>
      </c>
      <c r="E83" s="61"/>
      <c r="F83" s="36" t="s">
        <v>189</v>
      </c>
      <c r="G83" s="61">
        <v>10350.416666666666</v>
      </c>
      <c r="H83" s="61"/>
      <c r="I83" s="36" t="s">
        <v>190</v>
      </c>
      <c r="J83" s="38">
        <v>176103</v>
      </c>
      <c r="K83" s="36" t="s">
        <v>191</v>
      </c>
      <c r="L83" s="28"/>
    </row>
    <row r="84" spans="1:12" ht="12.75" hidden="1" outlineLevel="1">
      <c r="A84" s="26"/>
      <c r="B84" s="36" t="s">
        <v>97</v>
      </c>
      <c r="C84" s="41"/>
      <c r="D84" s="61"/>
      <c r="E84" s="61"/>
      <c r="F84" s="36" t="s">
        <v>140</v>
      </c>
      <c r="G84" s="61"/>
      <c r="H84" s="61"/>
      <c r="I84" s="36" t="s">
        <v>140</v>
      </c>
      <c r="J84" s="38"/>
      <c r="K84" s="36" t="s">
        <v>140</v>
      </c>
      <c r="L84" s="28"/>
    </row>
    <row r="85" spans="1:12" ht="12.75" hidden="1" outlineLevel="1">
      <c r="A85" s="26"/>
      <c r="B85" s="36" t="s">
        <v>101</v>
      </c>
      <c r="C85" s="41">
        <v>70</v>
      </c>
      <c r="D85" s="61">
        <v>2997.2833333333333</v>
      </c>
      <c r="E85" s="61"/>
      <c r="F85" s="36" t="s">
        <v>192</v>
      </c>
      <c r="G85" s="61">
        <v>327.18333333333334</v>
      </c>
      <c r="H85" s="61"/>
      <c r="I85" s="36" t="s">
        <v>114</v>
      </c>
      <c r="J85" s="38">
        <v>198</v>
      </c>
      <c r="K85" s="36" t="s">
        <v>100</v>
      </c>
      <c r="L85" s="28"/>
    </row>
    <row r="86" spans="1:12" ht="22.5" hidden="1" outlineLevel="1">
      <c r="A86" s="26"/>
      <c r="B86" s="36" t="s">
        <v>105</v>
      </c>
      <c r="C86" s="41">
        <v>18</v>
      </c>
      <c r="D86" s="61">
        <v>1021.1666666666666</v>
      </c>
      <c r="E86" s="61"/>
      <c r="F86" s="36" t="s">
        <v>193</v>
      </c>
      <c r="G86" s="61">
        <v>61.416666666666664</v>
      </c>
      <c r="H86" s="61"/>
      <c r="I86" s="36" t="s">
        <v>110</v>
      </c>
      <c r="J86" s="38">
        <v>197</v>
      </c>
      <c r="K86" s="36" t="s">
        <v>194</v>
      </c>
      <c r="L86" s="28"/>
    </row>
    <row r="87" spans="1:12" ht="12.75" hidden="1" outlineLevel="1">
      <c r="A87" s="26"/>
      <c r="B87" s="36" t="s">
        <v>108</v>
      </c>
      <c r="C87" s="41">
        <v>88</v>
      </c>
      <c r="D87" s="61">
        <v>4487.116666666667</v>
      </c>
      <c r="E87" s="61"/>
      <c r="F87" s="36" t="s">
        <v>195</v>
      </c>
      <c r="G87" s="61">
        <v>274.7</v>
      </c>
      <c r="H87" s="61"/>
      <c r="I87" s="36" t="s">
        <v>63</v>
      </c>
      <c r="J87" s="38">
        <v>811</v>
      </c>
      <c r="K87" s="36" t="s">
        <v>196</v>
      </c>
      <c r="L87" s="28"/>
    </row>
    <row r="88" spans="1:12" ht="12.75" hidden="1" outlineLevel="1">
      <c r="A88" s="26"/>
      <c r="B88" s="36" t="s">
        <v>112</v>
      </c>
      <c r="C88" s="41"/>
      <c r="D88" s="61"/>
      <c r="E88" s="61"/>
      <c r="F88" s="36" t="s">
        <v>140</v>
      </c>
      <c r="G88" s="61"/>
      <c r="H88" s="61"/>
      <c r="I88" s="36" t="s">
        <v>140</v>
      </c>
      <c r="J88" s="38"/>
      <c r="K88" s="36" t="s">
        <v>140</v>
      </c>
      <c r="L88" s="28"/>
    </row>
    <row r="89" spans="1:12" ht="12.75" hidden="1" outlineLevel="1">
      <c r="A89" s="26"/>
      <c r="B89" s="36" t="s">
        <v>116</v>
      </c>
      <c r="C89" s="41">
        <v>2</v>
      </c>
      <c r="D89" s="61">
        <v>154.3</v>
      </c>
      <c r="E89" s="61"/>
      <c r="F89" s="36" t="s">
        <v>197</v>
      </c>
      <c r="G89" s="61">
        <v>5.5</v>
      </c>
      <c r="H89" s="61"/>
      <c r="I89" s="36" t="s">
        <v>198</v>
      </c>
      <c r="J89" s="38">
        <v>188</v>
      </c>
      <c r="K89" s="36" t="s">
        <v>199</v>
      </c>
      <c r="L89" s="28"/>
    </row>
    <row r="90" spans="1:12" ht="12.75" collapsed="1">
      <c r="A90" s="26"/>
      <c r="B90" s="36" t="s">
        <v>120</v>
      </c>
      <c r="C90" s="37">
        <v>21</v>
      </c>
      <c r="D90" s="61">
        <v>1074.85</v>
      </c>
      <c r="E90" s="61"/>
      <c r="F90" s="39">
        <v>51.18333333333333</v>
      </c>
      <c r="G90" s="61">
        <v>141.4</v>
      </c>
      <c r="H90" s="61"/>
      <c r="I90" s="40">
        <v>6.733333333333333</v>
      </c>
      <c r="J90" s="38">
        <v>502</v>
      </c>
      <c r="K90" s="37">
        <v>23.904761904761905</v>
      </c>
      <c r="L90" s="28"/>
    </row>
    <row r="91" spans="1:12" ht="12.75" hidden="1" outlineLevel="1">
      <c r="A91" s="26"/>
      <c r="B91" s="36" t="s">
        <v>120</v>
      </c>
      <c r="C91" s="41">
        <v>21</v>
      </c>
      <c r="D91" s="61">
        <v>1074.85</v>
      </c>
      <c r="E91" s="61"/>
      <c r="F91" s="36" t="s">
        <v>200</v>
      </c>
      <c r="G91" s="61">
        <v>141.4</v>
      </c>
      <c r="H91" s="61"/>
      <c r="I91" s="36" t="s">
        <v>201</v>
      </c>
      <c r="J91" s="38">
        <v>502</v>
      </c>
      <c r="K91" s="36" t="s">
        <v>49</v>
      </c>
      <c r="L91" s="28"/>
    </row>
    <row r="92" spans="1:12" ht="12.75">
      <c r="A92" s="26"/>
      <c r="B92" s="29" t="s">
        <v>202</v>
      </c>
      <c r="C92" s="42">
        <v>71597</v>
      </c>
      <c r="D92" s="63">
        <v>5201149.5</v>
      </c>
      <c r="E92" s="63"/>
      <c r="F92" s="43">
        <v>72.64479656968864</v>
      </c>
      <c r="G92" s="63">
        <v>594397.1666666665</v>
      </c>
      <c r="H92" s="63"/>
      <c r="I92" s="43">
        <v>8.301984254461312</v>
      </c>
      <c r="J92" s="42">
        <v>2687646</v>
      </c>
      <c r="K92" s="42">
        <v>37.538528150620834</v>
      </c>
      <c r="L92" s="28"/>
    </row>
    <row r="93" spans="1:12" ht="18.75" customHeigh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8"/>
    </row>
    <row r="94" spans="1:12" ht="13.5" customHeight="1">
      <c r="A94" s="26"/>
      <c r="B94" s="62" t="s">
        <v>203</v>
      </c>
      <c r="C94" s="62"/>
      <c r="D94" s="62"/>
      <c r="E94" s="27"/>
      <c r="F94" s="27"/>
      <c r="G94" s="27"/>
      <c r="H94" s="27"/>
      <c r="I94" s="27"/>
      <c r="J94" s="27"/>
      <c r="K94" s="27"/>
      <c r="L94" s="28"/>
    </row>
    <row r="95" spans="1:12" ht="13.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</row>
  </sheetData>
  <mergeCells count="174">
    <mergeCell ref="B94:D94"/>
    <mergeCell ref="D91:E91"/>
    <mergeCell ref="G91:H91"/>
    <mergeCell ref="D92:E92"/>
    <mergeCell ref="G92:H92"/>
    <mergeCell ref="D89:E89"/>
    <mergeCell ref="G89:H89"/>
    <mergeCell ref="D90:E90"/>
    <mergeCell ref="G90:H90"/>
    <mergeCell ref="D87:E87"/>
    <mergeCell ref="G87:H87"/>
    <mergeCell ref="D88:E88"/>
    <mergeCell ref="G88:H88"/>
    <mergeCell ref="D85:E85"/>
    <mergeCell ref="G85:H85"/>
    <mergeCell ref="D86:E86"/>
    <mergeCell ref="G86:H86"/>
    <mergeCell ref="D83:E83"/>
    <mergeCell ref="G83:H83"/>
    <mergeCell ref="D84:E84"/>
    <mergeCell ref="G84:H84"/>
    <mergeCell ref="D81:E81"/>
    <mergeCell ref="G81:H81"/>
    <mergeCell ref="D82:E82"/>
    <mergeCell ref="G82:H82"/>
    <mergeCell ref="D79:E79"/>
    <mergeCell ref="G79:H79"/>
    <mergeCell ref="D80:E80"/>
    <mergeCell ref="G80:H80"/>
    <mergeCell ref="D77:E77"/>
    <mergeCell ref="G77:H77"/>
    <mergeCell ref="D78:E78"/>
    <mergeCell ref="G78:H78"/>
    <mergeCell ref="D75:E75"/>
    <mergeCell ref="G75:H75"/>
    <mergeCell ref="D76:E76"/>
    <mergeCell ref="G76:H76"/>
    <mergeCell ref="D73:E73"/>
    <mergeCell ref="G73:H73"/>
    <mergeCell ref="D74:E74"/>
    <mergeCell ref="G74:H74"/>
    <mergeCell ref="D71:E71"/>
    <mergeCell ref="G71:H71"/>
    <mergeCell ref="D72:E72"/>
    <mergeCell ref="G72:H72"/>
    <mergeCell ref="D69:E69"/>
    <mergeCell ref="G69:H69"/>
    <mergeCell ref="D70:E70"/>
    <mergeCell ref="G70:H70"/>
    <mergeCell ref="D67:E67"/>
    <mergeCell ref="G67:H67"/>
    <mergeCell ref="D68:E68"/>
    <mergeCell ref="G68:H68"/>
    <mergeCell ref="D65:E65"/>
    <mergeCell ref="G65:H65"/>
    <mergeCell ref="D66:E66"/>
    <mergeCell ref="G66:H66"/>
    <mergeCell ref="D62:E62"/>
    <mergeCell ref="G62:H62"/>
    <mergeCell ref="D64:E64"/>
    <mergeCell ref="G64:H64"/>
    <mergeCell ref="D60:E60"/>
    <mergeCell ref="G60:H60"/>
    <mergeCell ref="D61:E61"/>
    <mergeCell ref="G61:H61"/>
    <mergeCell ref="D58:E58"/>
    <mergeCell ref="G58:H58"/>
    <mergeCell ref="D59:E59"/>
    <mergeCell ref="G59:H59"/>
    <mergeCell ref="D56:E56"/>
    <mergeCell ref="G56:H56"/>
    <mergeCell ref="D57:E57"/>
    <mergeCell ref="G57:H57"/>
    <mergeCell ref="D54:E54"/>
    <mergeCell ref="G54:H54"/>
    <mergeCell ref="D55:E55"/>
    <mergeCell ref="G55:H55"/>
    <mergeCell ref="D52:E52"/>
    <mergeCell ref="G52:H52"/>
    <mergeCell ref="D53:E53"/>
    <mergeCell ref="G53:H53"/>
    <mergeCell ref="D50:E50"/>
    <mergeCell ref="G50:H50"/>
    <mergeCell ref="D51:E51"/>
    <mergeCell ref="G51:H51"/>
    <mergeCell ref="D48:E48"/>
    <mergeCell ref="G48:H48"/>
    <mergeCell ref="D49:E49"/>
    <mergeCell ref="G49:H49"/>
    <mergeCell ref="D46:E46"/>
    <mergeCell ref="G46:H46"/>
    <mergeCell ref="D47:E47"/>
    <mergeCell ref="G47:H47"/>
    <mergeCell ref="D44:E44"/>
    <mergeCell ref="G44:H44"/>
    <mergeCell ref="D45:E45"/>
    <mergeCell ref="G45:H45"/>
    <mergeCell ref="D42:E42"/>
    <mergeCell ref="G42:H42"/>
    <mergeCell ref="D43:E43"/>
    <mergeCell ref="G43:H43"/>
    <mergeCell ref="D40:E40"/>
    <mergeCell ref="G40:H40"/>
    <mergeCell ref="D41:E41"/>
    <mergeCell ref="G41:H41"/>
    <mergeCell ref="D38:E38"/>
    <mergeCell ref="G38:H38"/>
    <mergeCell ref="D39:E39"/>
    <mergeCell ref="G39:H39"/>
    <mergeCell ref="D36:E36"/>
    <mergeCell ref="G36:H36"/>
    <mergeCell ref="D37:E37"/>
    <mergeCell ref="G37:H37"/>
    <mergeCell ref="D34:E34"/>
    <mergeCell ref="G34:H34"/>
    <mergeCell ref="D35:E35"/>
    <mergeCell ref="G35:H35"/>
    <mergeCell ref="D32:E32"/>
    <mergeCell ref="G32:H32"/>
    <mergeCell ref="D33:E33"/>
    <mergeCell ref="G33:H33"/>
    <mergeCell ref="D30:E30"/>
    <mergeCell ref="G30:H30"/>
    <mergeCell ref="D31:E31"/>
    <mergeCell ref="G31:H31"/>
    <mergeCell ref="D28:E28"/>
    <mergeCell ref="G28:H28"/>
    <mergeCell ref="D29:E29"/>
    <mergeCell ref="G29:H29"/>
    <mergeCell ref="D26:E26"/>
    <mergeCell ref="G26:H26"/>
    <mergeCell ref="D27:E27"/>
    <mergeCell ref="G27:H27"/>
    <mergeCell ref="D24:E24"/>
    <mergeCell ref="G24:H24"/>
    <mergeCell ref="D25:E25"/>
    <mergeCell ref="G25:H25"/>
    <mergeCell ref="D22:E22"/>
    <mergeCell ref="G22:H22"/>
    <mergeCell ref="D23:E23"/>
    <mergeCell ref="G23:H23"/>
    <mergeCell ref="D20:E20"/>
    <mergeCell ref="G20:H20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D12:E12"/>
    <mergeCell ref="G12:H12"/>
    <mergeCell ref="D13:E13"/>
    <mergeCell ref="G13:H13"/>
    <mergeCell ref="D10:E10"/>
    <mergeCell ref="G10:H10"/>
    <mergeCell ref="D11:E11"/>
    <mergeCell ref="G11:H11"/>
    <mergeCell ref="D8:E8"/>
    <mergeCell ref="G8:H8"/>
    <mergeCell ref="D9:E9"/>
    <mergeCell ref="G9:H9"/>
    <mergeCell ref="B4:G4"/>
    <mergeCell ref="D6:E6"/>
    <mergeCell ref="G6:H6"/>
    <mergeCell ref="D7:E7"/>
    <mergeCell ref="G7:H7"/>
  </mergeCells>
  <printOptions/>
  <pageMargins left="0" right="0" top="0" bottom="0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2007-10-17T21:21:17Z</cp:lastPrinted>
  <dcterms:created xsi:type="dcterms:W3CDTF">1997-01-24T11:07:25Z</dcterms:created>
  <dcterms:modified xsi:type="dcterms:W3CDTF">2007-10-18T08:31:25Z</dcterms:modified>
  <cp:category/>
  <cp:version/>
  <cp:contentType/>
  <cp:contentStatus/>
</cp:coreProperties>
</file>