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RK-21-2007-23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<sst xmlns="http://schemas.openxmlformats.org/spreadsheetml/2006/main" count="34" uniqueCount="34">
  <si>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§ 3114</t>
  </si>
  <si>
    <t>celkem</t>
  </si>
  <si>
    <t>§ 3121</t>
  </si>
  <si>
    <t>IČ</t>
  </si>
  <si>
    <t>Havlíčkův Brod</t>
  </si>
  <si>
    <t xml:space="preserve">Základní škola a Mateřská škola při zdravotnických zařízeních </t>
  </si>
  <si>
    <t>Základní škola Třebíč, Cyrilometodějská 22</t>
  </si>
  <si>
    <t>Základní škola a Praktická škola Velké Meziříčí</t>
  </si>
  <si>
    <t>Základní škola Chotěboř, Hradební 529</t>
  </si>
  <si>
    <t>Havlíčkovo gymnázium Havlíčkův Brod, Štáflova 2063</t>
  </si>
  <si>
    <t>Gymnázium dr. A. Hrdličky, Humpolec, Komenského 147</t>
  </si>
  <si>
    <t>§ 3122</t>
  </si>
  <si>
    <t>Obchodní akademie a Jazyková škola s právem státní jazykové</t>
  </si>
  <si>
    <t>zkoušky Jihlava</t>
  </si>
  <si>
    <t>00638056</t>
  </si>
  <si>
    <t>Česká zemědělská akademie v Humpolci, střední škola</t>
  </si>
  <si>
    <t>Střední škola stavební Třebíč</t>
  </si>
  <si>
    <t>00056260</t>
  </si>
  <si>
    <t>Střední škola automobilní Jihlava</t>
  </si>
  <si>
    <t>§ 3123</t>
  </si>
  <si>
    <t xml:space="preserve">            počet stran: 1</t>
  </si>
  <si>
    <t>nad Sázavou, Studentská 1</t>
  </si>
  <si>
    <t>Vyšší odborná škola a Střední průmyslová škola, Žďár</t>
  </si>
  <si>
    <t>Střední zdravotn. škola a Vyšší odborná škola zdravotn. Jihlava</t>
  </si>
  <si>
    <t>celkem § 3114, § 3121, § 3122, § 3123</t>
  </si>
  <si>
    <t>investiční dotace</t>
  </si>
  <si>
    <t>neinvestiční dotace</t>
  </si>
  <si>
    <t>celkem § 3114</t>
  </si>
  <si>
    <t>celkem § 3121</t>
  </si>
  <si>
    <t>celkem § 3122</t>
  </si>
  <si>
    <t>celkem § 3123</t>
  </si>
  <si>
    <t xml:space="preserve">Návrh na poskytnutí investiční a neinvestiční dotace na krytí informačních a komunikačních technologií </t>
  </si>
  <si>
    <t>škola, školské zařízení</t>
  </si>
  <si>
    <t>RK-21-2007-23,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</si>
</sst>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7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4" fillId="0" borderId="24" xfId="0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0" fontId="4" fillId="0" borderId="2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39" xfId="0" applyFont="1" applyBorder="1" applyAlignment="1">
      <alignment/>
    </xf>
    <xf numFmtId="164" fontId="4" fillId="0" borderId="39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42" xfId="0" applyFont="1" applyBorder="1" applyAlignment="1">
      <alignment/>
    </xf>
    <xf numFmtId="49" fontId="4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28" xfId="0" applyNumberFormat="1" applyFont="1" applyBorder="1" applyAlignment="1">
      <alignment/>
    </xf>
    <xf numFmtId="0" fontId="1" fillId="0" borderId="27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L1" sqref="L1:M1"/>
    </sheetView>
  </sheetViews>
  <sheetFormatPr defaultColWidth="9.00390625" defaultRowHeight="12.75"/>
  <cols>
    <col min="2" max="2" width="12.125" style="0" customWidth="1"/>
    <col min="5" max="5" width="5.75390625" style="0" customWidth="1"/>
    <col min="9" max="9" width="9.375" style="0" customWidth="1"/>
    <col min="10" max="10" width="12.75390625" style="0" customWidth="1"/>
    <col min="11" max="11" width="8.125" style="0" hidden="1" customWidth="1"/>
    <col min="12" max="13" width="12.75390625" style="0" customWidth="1"/>
    <col min="14" max="14" width="18.125" style="0" customWidth="1"/>
  </cols>
  <sheetData>
    <row r="1" spans="12:13" ht="15">
      <c r="L1" s="84" t="s">
        <v>33</v>
      </c>
      <c r="M1" s="84"/>
    </row>
    <row r="2" spans="12:13" ht="15">
      <c r="L2" s="84" t="s">
        <v>20</v>
      </c>
      <c r="M2" s="84"/>
    </row>
    <row r="3" spans="1:13" ht="15.75" thickBot="1">
      <c r="A3" s="81" t="s">
        <v>31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5.5" customHeight="1" thickBot="1">
      <c r="A4" s="4"/>
      <c r="B4" s="2" t="s">
        <v>3</v>
      </c>
      <c r="C4" s="3" t="s">
        <v>32</v>
      </c>
      <c r="D4" s="8"/>
      <c r="E4" s="8"/>
      <c r="F4" s="8"/>
      <c r="G4" s="8"/>
      <c r="H4" s="8"/>
      <c r="I4" s="8"/>
      <c r="J4" s="79" t="s">
        <v>25</v>
      </c>
      <c r="K4" s="9"/>
      <c r="L4" s="79" t="s">
        <v>26</v>
      </c>
      <c r="M4" s="80" t="s">
        <v>1</v>
      </c>
      <c r="N4" s="1"/>
      <c r="O4" s="1"/>
    </row>
    <row r="5" spans="1:15" ht="15.75" thickBot="1">
      <c r="A5" s="82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0"/>
      <c r="N5" s="1"/>
      <c r="O5" s="1"/>
    </row>
    <row r="6" spans="1:15" ht="12.75">
      <c r="A6" s="11">
        <v>1</v>
      </c>
      <c r="B6" s="12">
        <v>70837228</v>
      </c>
      <c r="C6" s="13" t="s">
        <v>5</v>
      </c>
      <c r="D6" s="13"/>
      <c r="E6" s="13"/>
      <c r="F6" s="13"/>
      <c r="G6" s="13"/>
      <c r="H6" s="13"/>
      <c r="I6" s="13"/>
      <c r="J6" s="14">
        <v>0</v>
      </c>
      <c r="K6" s="15"/>
      <c r="L6" s="14">
        <v>90</v>
      </c>
      <c r="M6" s="16">
        <v>90</v>
      </c>
      <c r="N6" s="1"/>
      <c r="O6" s="1"/>
    </row>
    <row r="7" spans="1:15" ht="12.75">
      <c r="A7" s="17"/>
      <c r="B7" s="12"/>
      <c r="C7" s="13" t="s">
        <v>4</v>
      </c>
      <c r="D7" s="13"/>
      <c r="E7" s="13"/>
      <c r="F7" s="13"/>
      <c r="G7" s="13"/>
      <c r="H7" s="13"/>
      <c r="I7" s="13"/>
      <c r="J7" s="18"/>
      <c r="K7" s="19"/>
      <c r="L7" s="18"/>
      <c r="M7" s="20"/>
      <c r="N7" s="1"/>
      <c r="O7" s="1"/>
    </row>
    <row r="8" spans="1:15" ht="12.75">
      <c r="A8" s="21">
        <v>2</v>
      </c>
      <c r="B8" s="22">
        <v>47443936</v>
      </c>
      <c r="C8" s="23" t="s">
        <v>6</v>
      </c>
      <c r="D8" s="24"/>
      <c r="E8" s="24"/>
      <c r="F8" s="24"/>
      <c r="G8" s="24"/>
      <c r="H8" s="24"/>
      <c r="I8" s="24"/>
      <c r="J8" s="25">
        <v>0</v>
      </c>
      <c r="K8" s="19"/>
      <c r="L8" s="25">
        <v>164.492</v>
      </c>
      <c r="M8" s="26">
        <v>164.492</v>
      </c>
      <c r="N8" s="1"/>
      <c r="O8" s="1"/>
    </row>
    <row r="9" spans="1:15" ht="12.75">
      <c r="A9" s="21">
        <v>3</v>
      </c>
      <c r="B9" s="22">
        <v>70831432</v>
      </c>
      <c r="C9" s="23" t="s">
        <v>7</v>
      </c>
      <c r="D9" s="24"/>
      <c r="E9" s="24"/>
      <c r="F9" s="24"/>
      <c r="G9" s="24"/>
      <c r="H9" s="24"/>
      <c r="I9" s="24"/>
      <c r="J9" s="25">
        <v>0</v>
      </c>
      <c r="K9" s="19"/>
      <c r="L9" s="25">
        <v>27.699</v>
      </c>
      <c r="M9" s="26">
        <v>27.699</v>
      </c>
      <c r="N9" s="1"/>
      <c r="O9" s="1"/>
    </row>
    <row r="10" spans="1:15" ht="13.5" thickBot="1">
      <c r="A10" s="27">
        <v>4</v>
      </c>
      <c r="B10" s="28">
        <v>70836329</v>
      </c>
      <c r="C10" s="29" t="s">
        <v>8</v>
      </c>
      <c r="D10" s="30"/>
      <c r="E10" s="30"/>
      <c r="F10" s="30"/>
      <c r="G10" s="30"/>
      <c r="H10" s="30"/>
      <c r="I10" s="30"/>
      <c r="J10" s="31">
        <v>27</v>
      </c>
      <c r="K10" s="32"/>
      <c r="L10" s="33">
        <v>29.4</v>
      </c>
      <c r="M10" s="34">
        <f>SUM(J10+L10)</f>
        <v>56.4</v>
      </c>
      <c r="N10" s="1"/>
      <c r="O10" s="1"/>
    </row>
    <row r="11" spans="1:13" ht="15.75" thickBot="1">
      <c r="A11" s="83" t="s">
        <v>27</v>
      </c>
      <c r="B11" s="35"/>
      <c r="C11" s="35"/>
      <c r="D11" s="35"/>
      <c r="E11" s="35"/>
      <c r="F11" s="35"/>
      <c r="G11" s="35"/>
      <c r="H11" s="35"/>
      <c r="I11" s="35"/>
      <c r="J11" s="36">
        <f>SUM(J6:J10)</f>
        <v>27</v>
      </c>
      <c r="K11" s="37"/>
      <c r="L11" s="38">
        <f>SUM(L6:L10)</f>
        <v>311.59099999999995</v>
      </c>
      <c r="M11" s="39">
        <f>SUM(M6:M10)</f>
        <v>338.59099999999995</v>
      </c>
    </row>
    <row r="12" spans="1:13" ht="13.5" thickBo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</row>
    <row r="13" spans="1:13" ht="15.75" thickBot="1">
      <c r="A13" s="83" t="s">
        <v>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2"/>
    </row>
    <row r="14" spans="1:13" ht="12.75">
      <c r="A14" s="43">
        <v>5</v>
      </c>
      <c r="B14" s="44">
        <v>60126621</v>
      </c>
      <c r="C14" s="45" t="s">
        <v>9</v>
      </c>
      <c r="D14" s="45"/>
      <c r="E14" s="45"/>
      <c r="F14" s="45"/>
      <c r="G14" s="45"/>
      <c r="H14" s="45"/>
      <c r="I14" s="45"/>
      <c r="J14" s="46">
        <v>194.88</v>
      </c>
      <c r="K14" s="45"/>
      <c r="L14" s="47">
        <v>0</v>
      </c>
      <c r="M14" s="48">
        <f>SUM(J14+L14)</f>
        <v>194.88</v>
      </c>
    </row>
    <row r="15" spans="1:13" ht="13.5" thickBot="1">
      <c r="A15" s="49">
        <v>6</v>
      </c>
      <c r="B15" s="32">
        <v>62540041</v>
      </c>
      <c r="C15" s="30" t="s">
        <v>10</v>
      </c>
      <c r="D15" s="30"/>
      <c r="E15" s="30"/>
      <c r="F15" s="30"/>
      <c r="G15" s="30"/>
      <c r="H15" s="30"/>
      <c r="I15" s="30"/>
      <c r="J15" s="50">
        <v>0</v>
      </c>
      <c r="K15" s="30"/>
      <c r="L15" s="51">
        <v>78.789</v>
      </c>
      <c r="M15" s="34">
        <f>SUM(J15+L15)</f>
        <v>78.789</v>
      </c>
    </row>
    <row r="16" spans="1:13" ht="15.75" thickBot="1">
      <c r="A16" s="83" t="s">
        <v>28</v>
      </c>
      <c r="B16" s="52"/>
      <c r="C16" s="35"/>
      <c r="D16" s="35"/>
      <c r="E16" s="35"/>
      <c r="F16" s="35"/>
      <c r="G16" s="35"/>
      <c r="H16" s="35"/>
      <c r="I16" s="35"/>
      <c r="J16" s="53">
        <f>SUM(J14:J15)</f>
        <v>194.88</v>
      </c>
      <c r="K16" s="35"/>
      <c r="L16" s="37">
        <f>SUM(L14:L15)</f>
        <v>78.789</v>
      </c>
      <c r="M16" s="54">
        <f>SUM(J16+L16)</f>
        <v>273.669</v>
      </c>
    </row>
    <row r="17" spans="1:13" ht="13.5" thickBo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1:13" ht="15.75" thickBot="1">
      <c r="A18" s="83" t="s">
        <v>11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42"/>
    </row>
    <row r="19" spans="1:13" ht="12.75">
      <c r="A19" s="55">
        <v>7</v>
      </c>
      <c r="B19" s="56">
        <v>60545887</v>
      </c>
      <c r="C19" s="41" t="s">
        <v>12</v>
      </c>
      <c r="D19" s="41"/>
      <c r="E19" s="41"/>
      <c r="F19" s="41"/>
      <c r="G19" s="41"/>
      <c r="H19" s="41"/>
      <c r="I19" s="41"/>
      <c r="J19" s="57">
        <v>523</v>
      </c>
      <c r="K19" s="58"/>
      <c r="L19" s="58">
        <v>0</v>
      </c>
      <c r="M19" s="16">
        <f>SUM(J19+L19)</f>
        <v>523</v>
      </c>
    </row>
    <row r="20" spans="1:13" ht="12.75">
      <c r="A20" s="17"/>
      <c r="B20" s="59"/>
      <c r="C20" s="45" t="s">
        <v>13</v>
      </c>
      <c r="D20" s="45"/>
      <c r="E20" s="45"/>
      <c r="F20" s="45"/>
      <c r="G20" s="45"/>
      <c r="H20" s="45"/>
      <c r="I20" s="45"/>
      <c r="J20" s="60"/>
      <c r="K20" s="47"/>
      <c r="L20" s="47"/>
      <c r="M20" s="20"/>
    </row>
    <row r="21" spans="1:13" ht="12.75">
      <c r="A21" s="21">
        <v>8</v>
      </c>
      <c r="B21" s="61" t="s">
        <v>14</v>
      </c>
      <c r="C21" s="24" t="s">
        <v>23</v>
      </c>
      <c r="D21" s="24"/>
      <c r="E21" s="24"/>
      <c r="F21" s="24"/>
      <c r="G21" s="24"/>
      <c r="H21" s="24"/>
      <c r="I21" s="24"/>
      <c r="J21" s="62">
        <v>0</v>
      </c>
      <c r="K21" s="63"/>
      <c r="L21" s="63">
        <v>70</v>
      </c>
      <c r="M21" s="26">
        <f>SUM(J21+L21)</f>
        <v>70</v>
      </c>
    </row>
    <row r="22" spans="1:13" ht="12.75">
      <c r="A22" s="21">
        <v>9</v>
      </c>
      <c r="B22" s="22">
        <v>62540050</v>
      </c>
      <c r="C22" s="24" t="s">
        <v>15</v>
      </c>
      <c r="D22" s="24"/>
      <c r="E22" s="24"/>
      <c r="F22" s="24"/>
      <c r="G22" s="24"/>
      <c r="H22" s="24"/>
      <c r="I22" s="24"/>
      <c r="J22" s="62">
        <v>85.68</v>
      </c>
      <c r="K22" s="63"/>
      <c r="L22" s="63">
        <v>45.196</v>
      </c>
      <c r="M22" s="26">
        <f>SUM(J22+L22)</f>
        <v>130.876</v>
      </c>
    </row>
    <row r="23" spans="1:13" ht="12.75">
      <c r="A23" s="21">
        <v>10</v>
      </c>
      <c r="B23" s="22">
        <v>60418451</v>
      </c>
      <c r="C23" s="24" t="s">
        <v>16</v>
      </c>
      <c r="D23" s="24"/>
      <c r="E23" s="24"/>
      <c r="F23" s="24"/>
      <c r="G23" s="24"/>
      <c r="H23" s="24"/>
      <c r="I23" s="24"/>
      <c r="J23" s="62">
        <v>0</v>
      </c>
      <c r="K23" s="63"/>
      <c r="L23" s="63">
        <v>204</v>
      </c>
      <c r="M23" s="26">
        <f>SUM(J23+L23)</f>
        <v>204</v>
      </c>
    </row>
    <row r="24" spans="1:13" ht="12.75">
      <c r="A24" s="27">
        <v>11</v>
      </c>
      <c r="B24" s="28">
        <v>48895598</v>
      </c>
      <c r="C24" s="30" t="s">
        <v>22</v>
      </c>
      <c r="D24" s="30"/>
      <c r="E24" s="30"/>
      <c r="F24" s="30"/>
      <c r="G24" s="30"/>
      <c r="H24" s="30"/>
      <c r="I24" s="30"/>
      <c r="J24" s="50">
        <v>90</v>
      </c>
      <c r="K24" s="51"/>
      <c r="L24" s="51">
        <v>0</v>
      </c>
      <c r="M24" s="64">
        <f>SUM(J24+L24)</f>
        <v>90</v>
      </c>
    </row>
    <row r="25" spans="1:13" ht="13.5" thickBot="1">
      <c r="A25" s="65"/>
      <c r="B25" s="66"/>
      <c r="C25" s="41" t="s">
        <v>21</v>
      </c>
      <c r="D25" s="41"/>
      <c r="E25" s="41"/>
      <c r="F25" s="41"/>
      <c r="G25" s="41"/>
      <c r="H25" s="41"/>
      <c r="I25" s="41"/>
      <c r="J25" s="67"/>
      <c r="K25" s="58"/>
      <c r="L25" s="58"/>
      <c r="M25" s="64"/>
    </row>
    <row r="26" spans="1:13" ht="15.75" thickBot="1">
      <c r="A26" s="83" t="s">
        <v>29</v>
      </c>
      <c r="B26" s="35"/>
      <c r="C26" s="35"/>
      <c r="D26" s="35"/>
      <c r="E26" s="35"/>
      <c r="F26" s="35"/>
      <c r="G26" s="35"/>
      <c r="H26" s="35"/>
      <c r="I26" s="35"/>
      <c r="J26" s="36">
        <f>SUM(J19:J25)</f>
        <v>698.6800000000001</v>
      </c>
      <c r="K26" s="68"/>
      <c r="L26" s="68">
        <f>SUM(L19:L25)</f>
        <v>319.196</v>
      </c>
      <c r="M26" s="78">
        <f>SUM(M19:M25)</f>
        <v>1017.876</v>
      </c>
    </row>
    <row r="27" spans="1:13" ht="13.5" thickBot="1">
      <c r="A27" s="40"/>
      <c r="B27" s="41"/>
      <c r="C27" s="41"/>
      <c r="D27" s="41"/>
      <c r="E27" s="41"/>
      <c r="F27" s="41"/>
      <c r="G27" s="41"/>
      <c r="H27" s="41"/>
      <c r="I27" s="41"/>
      <c r="J27" s="58"/>
      <c r="K27" s="58"/>
      <c r="L27" s="58"/>
      <c r="M27" s="69"/>
    </row>
    <row r="28" spans="1:13" ht="15.75" thickBot="1">
      <c r="A28" s="83" t="s">
        <v>19</v>
      </c>
      <c r="B28" s="35"/>
      <c r="C28" s="35"/>
      <c r="D28" s="35"/>
      <c r="E28" s="35"/>
      <c r="F28" s="35"/>
      <c r="G28" s="35"/>
      <c r="H28" s="35"/>
      <c r="I28" s="35"/>
      <c r="J28" s="70"/>
      <c r="K28" s="70"/>
      <c r="L28" s="70"/>
      <c r="M28" s="69"/>
    </row>
    <row r="29" spans="1:13" ht="13.5" thickBot="1">
      <c r="A29" s="71">
        <v>12</v>
      </c>
      <c r="B29" s="72" t="s">
        <v>17</v>
      </c>
      <c r="C29" s="41" t="s">
        <v>18</v>
      </c>
      <c r="D29" s="41"/>
      <c r="E29" s="41"/>
      <c r="F29" s="41"/>
      <c r="G29" s="41"/>
      <c r="H29" s="41"/>
      <c r="I29" s="41"/>
      <c r="J29" s="57">
        <v>367</v>
      </c>
      <c r="K29" s="58"/>
      <c r="L29" s="58">
        <v>0</v>
      </c>
      <c r="M29" s="64">
        <f>SUM(J29+L29)</f>
        <v>367</v>
      </c>
    </row>
    <row r="30" spans="1:13" ht="15.75" thickBot="1">
      <c r="A30" s="83" t="s">
        <v>30</v>
      </c>
      <c r="B30" s="35"/>
      <c r="C30" s="35"/>
      <c r="D30" s="35"/>
      <c r="E30" s="35"/>
      <c r="F30" s="35"/>
      <c r="G30" s="35"/>
      <c r="H30" s="35"/>
      <c r="I30" s="35"/>
      <c r="J30" s="36">
        <f>SUM(J29)</f>
        <v>367</v>
      </c>
      <c r="K30" s="68"/>
      <c r="L30" s="68">
        <f>SUM(L29)</f>
        <v>0</v>
      </c>
      <c r="M30" s="39">
        <f>SUM(J30+L30)</f>
        <v>367</v>
      </c>
    </row>
    <row r="31" spans="1:13" ht="13.5" thickBot="1">
      <c r="A31" s="13"/>
      <c r="B31" s="13"/>
      <c r="C31" s="13"/>
      <c r="D31" s="13"/>
      <c r="E31" s="13"/>
      <c r="F31" s="13"/>
      <c r="G31" s="13"/>
      <c r="H31" s="13"/>
      <c r="I31" s="13"/>
      <c r="J31" s="75"/>
      <c r="K31" s="73"/>
      <c r="L31" s="74"/>
      <c r="M31" s="74"/>
    </row>
    <row r="32" spans="1:13" ht="15.75" thickBot="1">
      <c r="A32" s="83" t="s">
        <v>24</v>
      </c>
      <c r="B32" s="35"/>
      <c r="C32" s="35"/>
      <c r="D32" s="35"/>
      <c r="E32" s="35"/>
      <c r="F32" s="35"/>
      <c r="G32" s="35"/>
      <c r="H32" s="35"/>
      <c r="I32" s="35"/>
      <c r="J32" s="77">
        <f>SUM(J26+J30+J16+J11)</f>
        <v>1287.56</v>
      </c>
      <c r="K32" s="76"/>
      <c r="L32" s="38">
        <f>SUM(L26+L30+L16+L11)</f>
        <v>709.576</v>
      </c>
      <c r="M32" s="78">
        <f>SUM(M26+M30+M16+M11)</f>
        <v>1997.136</v>
      </c>
    </row>
    <row r="33" spans="1:13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41"/>
    </row>
    <row r="34" spans="1:13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41"/>
    </row>
    <row r="35" spans="1:13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mergeCells count="2">
    <mergeCell ref="L1:M1"/>
    <mergeCell ref="L2:M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moravcova</dc:creator>
  <cp:keywords/>
  <dc:description/>
  <cp:lastModifiedBy>jakoubkova</cp:lastModifiedBy>
  <cp:lastPrinted>2007-06-13T06:50:03Z</cp:lastPrinted>
  <dcterms:created xsi:type="dcterms:W3CDTF">2007-06-12T11:06:53Z</dcterms:created>
  <dcterms:modified xsi:type="dcterms:W3CDTF">2007-06-14T21:01:25Z</dcterms:modified>
  <cp:category/>
  <cp:version/>
  <cp:contentType/>
  <cp:contentStatus/>
</cp:coreProperties>
</file>