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311" windowWidth="11355" windowHeight="8700" activeTab="0"/>
  </bookViews>
  <sheets>
    <sheet name="RK-21-2007-13, př. 1" sheetId="1" r:id="rId1"/>
  </sheets>
  <definedNames/>
  <calcPr fullCalcOnLoad="1"/>
</workbook>
</file>

<file path=xl/sharedStrings.xml><?xml version="1.0" encoding="utf-8"?>
<sst xmlns="http://schemas.openxmlformats.org/spreadsheetml/2006/main" count="2302" uniqueCount="827">
  <si>
    <t>ote00000339</t>
  </si>
  <si>
    <t>Princip nástavec</t>
  </si>
  <si>
    <t>Princip mor.skříňka spod.zásuv.</t>
  </si>
  <si>
    <t>Stolní el.lampa</t>
  </si>
  <si>
    <t>03 0044</t>
  </si>
  <si>
    <t>dhm00000080</t>
  </si>
  <si>
    <t>ote  00000115</t>
  </si>
  <si>
    <t>vlajka ČR 140x210</t>
  </si>
  <si>
    <t>03 0045</t>
  </si>
  <si>
    <t>20.</t>
  </si>
  <si>
    <t>dhm00000369</t>
  </si>
  <si>
    <t>tabule školní DUBNO</t>
  </si>
  <si>
    <t>03 0046</t>
  </si>
  <si>
    <t>03 0047</t>
  </si>
  <si>
    <t>dhm00000059</t>
  </si>
  <si>
    <t>03 0049</t>
  </si>
  <si>
    <t>dhm00000048</t>
  </si>
  <si>
    <t>21.</t>
  </si>
  <si>
    <t>tabule škoní DUBNO</t>
  </si>
  <si>
    <t>03 0051</t>
  </si>
  <si>
    <t>04</t>
  </si>
  <si>
    <t>hasicí přístroj PG2Hi</t>
  </si>
  <si>
    <t>04 0004</t>
  </si>
  <si>
    <t>04 0005</t>
  </si>
  <si>
    <t>ote  00000001</t>
  </si>
  <si>
    <t>ote  00000010</t>
  </si>
  <si>
    <t>žebřík dvoják</t>
  </si>
  <si>
    <t>04 0026</t>
  </si>
  <si>
    <t>aov  00000201</t>
  </si>
  <si>
    <t>svěrák dílenský</t>
  </si>
  <si>
    <t>aov  00000263</t>
  </si>
  <si>
    <t>brašna montážní</t>
  </si>
  <si>
    <t>aov  00000273</t>
  </si>
  <si>
    <t>měříto posuvné</t>
  </si>
  <si>
    <t>aov  00000274</t>
  </si>
  <si>
    <t>vrtačka ruční</t>
  </si>
  <si>
    <t>aov  00000316</t>
  </si>
  <si>
    <t>hasák</t>
  </si>
  <si>
    <t>dhm00000212</t>
  </si>
  <si>
    <t>dhm00000216</t>
  </si>
  <si>
    <t>regál do skladu</t>
  </si>
  <si>
    <t>dhm00000260</t>
  </si>
  <si>
    <t>skříně dvoudílné</t>
  </si>
  <si>
    <t>osl  00000234</t>
  </si>
  <si>
    <t>zkoušečka</t>
  </si>
  <si>
    <t>žebřík 4 m</t>
  </si>
  <si>
    <t>ote  00000025</t>
  </si>
  <si>
    <t>nýtovací kleště</t>
  </si>
  <si>
    <t>ote  00000282</t>
  </si>
  <si>
    <t>opalovací lampa</t>
  </si>
  <si>
    <t>ote  00000342</t>
  </si>
  <si>
    <t>sada sekáčů na kůže</t>
  </si>
  <si>
    <t>ote  00000856</t>
  </si>
  <si>
    <t>pákový mazací lis</t>
  </si>
  <si>
    <t>04 0027</t>
  </si>
  <si>
    <t>04 0028</t>
  </si>
  <si>
    <t>04 0029</t>
  </si>
  <si>
    <t>dhm00000288</t>
  </si>
  <si>
    <t>04 0030</t>
  </si>
  <si>
    <t>22.</t>
  </si>
  <si>
    <t>04 0031</t>
  </si>
  <si>
    <t>04 0034</t>
  </si>
  <si>
    <t>dhm00000183</t>
  </si>
  <si>
    <t>nautila - DM</t>
  </si>
  <si>
    <t>08</t>
  </si>
  <si>
    <t>dhm00000010</t>
  </si>
  <si>
    <t>dhm00000137</t>
  </si>
  <si>
    <t>polokřesílko</t>
  </si>
  <si>
    <t>dhm00000200</t>
  </si>
  <si>
    <t>laboratoř pro rozbor kotel.vod</t>
  </si>
  <si>
    <t>ote  00000022</t>
  </si>
  <si>
    <t>nasávač univerzal</t>
  </si>
  <si>
    <t>ote  00000046</t>
  </si>
  <si>
    <t>přenosná montážní lampa</t>
  </si>
  <si>
    <t>ote  00000225</t>
  </si>
  <si>
    <t>hadice</t>
  </si>
  <si>
    <t>13</t>
  </si>
  <si>
    <t>dhm00000343</t>
  </si>
  <si>
    <t>zděný sklad</t>
  </si>
  <si>
    <t>ote  00000002</t>
  </si>
  <si>
    <t>hasicí přístroje PG2L</t>
  </si>
  <si>
    <t>dhm00000310</t>
  </si>
  <si>
    <t>počítačový stůl</t>
  </si>
  <si>
    <t>dhm00000311</t>
  </si>
  <si>
    <t>dhm00000312</t>
  </si>
  <si>
    <t>dhm00000314</t>
  </si>
  <si>
    <t>dhm00000315</t>
  </si>
  <si>
    <t>dhm00000341</t>
  </si>
  <si>
    <t>dhm00000342</t>
  </si>
  <si>
    <t>him 00000014</t>
  </si>
  <si>
    <t>elektrická kamna</t>
  </si>
  <si>
    <t>him 00000019</t>
  </si>
  <si>
    <t>univerzální šlehací stroj</t>
  </si>
  <si>
    <t>him 00000020</t>
  </si>
  <si>
    <t>plynová smažící pánev</t>
  </si>
  <si>
    <t>him 00000021</t>
  </si>
  <si>
    <t>mycí stroj na nádobí</t>
  </si>
  <si>
    <t>him 00000022</t>
  </si>
  <si>
    <t>robot - kuchyňský stroj</t>
  </si>
  <si>
    <t>him 00000093</t>
  </si>
  <si>
    <t>plynový kotel KP22</t>
  </si>
  <si>
    <t>Knihovna DM</t>
  </si>
  <si>
    <t>police do skříňky 531 a 532</t>
  </si>
  <si>
    <t>ote  00000881</t>
  </si>
  <si>
    <t>keramický květináč šestihran</t>
  </si>
  <si>
    <t>6.</t>
  </si>
  <si>
    <t>01 0019</t>
  </si>
  <si>
    <t>dhm00000123</t>
  </si>
  <si>
    <t>elektrický sporák</t>
  </si>
  <si>
    <t>dhm00000179</t>
  </si>
  <si>
    <t>lednička</t>
  </si>
  <si>
    <t>dhm00000181</t>
  </si>
  <si>
    <t>kuchyňská linka</t>
  </si>
  <si>
    <t>dhm00000538</t>
  </si>
  <si>
    <t>skříňka policová - buk</t>
  </si>
  <si>
    <t>01 0020</t>
  </si>
  <si>
    <t>dhm00000092</t>
  </si>
  <si>
    <t>hasicí přístroj PG2Hj</t>
  </si>
  <si>
    <t>dhm00000171</t>
  </si>
  <si>
    <t>hasicí přístroj sněhové S 1,5</t>
  </si>
  <si>
    <t>ote00000038</t>
  </si>
  <si>
    <t>Brano na dveřích</t>
  </si>
  <si>
    <t>01 0021</t>
  </si>
  <si>
    <t>dhm00000236</t>
  </si>
  <si>
    <t>nástěnka</t>
  </si>
  <si>
    <t>01 0023</t>
  </si>
  <si>
    <t>dhm00000213</t>
  </si>
  <si>
    <t>el.kamna - SAHARA</t>
  </si>
  <si>
    <t>ote  00000050</t>
  </si>
  <si>
    <t>regal</t>
  </si>
  <si>
    <t>ote  00000102</t>
  </si>
  <si>
    <t>lavičky dlouhé</t>
  </si>
  <si>
    <t>ote  00000103</t>
  </si>
  <si>
    <t>lavičky krátké</t>
  </si>
  <si>
    <t>01 0024</t>
  </si>
  <si>
    <t>dhm00000114</t>
  </si>
  <si>
    <t>skříňka na obuv</t>
  </si>
  <si>
    <t>01 0025</t>
  </si>
  <si>
    <t>ote  00000860</t>
  </si>
  <si>
    <t>01 0026</t>
  </si>
  <si>
    <t>tvy  00000015</t>
  </si>
  <si>
    <t>žebřiny železné</t>
  </si>
  <si>
    <t>tvy  00000016</t>
  </si>
  <si>
    <t>hrazda</t>
  </si>
  <si>
    <t>tvy  00000017</t>
  </si>
  <si>
    <t>bradla</t>
  </si>
  <si>
    <t>tvy  00000022</t>
  </si>
  <si>
    <t>lavička rovná</t>
  </si>
  <si>
    <t>tvy  00000023</t>
  </si>
  <si>
    <t>tyč velká</t>
  </si>
  <si>
    <t>tvy  00000024</t>
  </si>
  <si>
    <t>malá tyč</t>
  </si>
  <si>
    <t>tvy  00000026</t>
  </si>
  <si>
    <t>lavička k žebřinám</t>
  </si>
  <si>
    <t>tvy  00000048</t>
  </si>
  <si>
    <t>kladkostroj</t>
  </si>
  <si>
    <t>tvy  00000049</t>
  </si>
  <si>
    <t>kotouče 1 kg</t>
  </si>
  <si>
    <t>tvy  00000050</t>
  </si>
  <si>
    <t>kotouče 2,50 kg</t>
  </si>
  <si>
    <t>tvy  00000052</t>
  </si>
  <si>
    <t>kotouče 10 kg</t>
  </si>
  <si>
    <t>tvy  00000053</t>
  </si>
  <si>
    <t>kotouče 15 kg</t>
  </si>
  <si>
    <t>tvy  00000054</t>
  </si>
  <si>
    <t>kotouče 20 kg</t>
  </si>
  <si>
    <t>tvy  00000056</t>
  </si>
  <si>
    <t>tyč na velkou činku</t>
  </si>
  <si>
    <t>tvy  00000059</t>
  </si>
  <si>
    <t>přídavné zařízení na nohy</t>
  </si>
  <si>
    <t>tvy  00000060</t>
  </si>
  <si>
    <t>přídavné zařízení na ruce</t>
  </si>
  <si>
    <t>tvy  00000061</t>
  </si>
  <si>
    <t>sklopná lavička</t>
  </si>
  <si>
    <t>činka 25 kg</t>
  </si>
  <si>
    <t>tvy  00000068</t>
  </si>
  <si>
    <t>tvy  00000062</t>
  </si>
  <si>
    <t>činka 50 kg</t>
  </si>
  <si>
    <t>tvy  00000155</t>
  </si>
  <si>
    <t>činka 40 kg</t>
  </si>
  <si>
    <t>7.</t>
  </si>
  <si>
    <t>01 0028</t>
  </si>
  <si>
    <t>ote  00000206</t>
  </si>
  <si>
    <t>anténní zesilovač</t>
  </si>
  <si>
    <t>01 0029</t>
  </si>
  <si>
    <t>dhm00000141</t>
  </si>
  <si>
    <t>stoly jídelní</t>
  </si>
  <si>
    <t>dhm00000250</t>
  </si>
  <si>
    <t>skříně tvrdé</t>
  </si>
  <si>
    <t>dhm00000320</t>
  </si>
  <si>
    <t>knihovna</t>
  </si>
  <si>
    <t>dhm00000360</t>
  </si>
  <si>
    <t>knihovna zasklenná světlá</t>
  </si>
  <si>
    <t>01 0032</t>
  </si>
  <si>
    <t>dhm00000211</t>
  </si>
  <si>
    <t>věšák</t>
  </si>
  <si>
    <t>ote  00000368</t>
  </si>
  <si>
    <t>hasicí přístroj PG6Hi</t>
  </si>
  <si>
    <t>01 0033</t>
  </si>
  <si>
    <t>dhm00000106</t>
  </si>
  <si>
    <t>bezpečnostní pas</t>
  </si>
  <si>
    <t>01 0034</t>
  </si>
  <si>
    <t>dhm00000159</t>
  </si>
  <si>
    <t>konferenční stolek</t>
  </si>
  <si>
    <t>dhm00000366</t>
  </si>
  <si>
    <t>keramická váza</t>
  </si>
  <si>
    <t>dhm00000370</t>
  </si>
  <si>
    <t>skříň policová</t>
  </si>
  <si>
    <t>01 0035</t>
  </si>
  <si>
    <t>dhm00000113</t>
  </si>
  <si>
    <t>hasicí přístroj vodní V8L</t>
  </si>
  <si>
    <t>dhm00000125</t>
  </si>
  <si>
    <t>hasicí přístroj přenosný</t>
  </si>
  <si>
    <t>dhm00000217</t>
  </si>
  <si>
    <t>regálové skříně na knihy</t>
  </si>
  <si>
    <t>01 0037</t>
  </si>
  <si>
    <t>01 0038</t>
  </si>
  <si>
    <t>dhm00000120</t>
  </si>
  <si>
    <t>dhm00000176</t>
  </si>
  <si>
    <t>židle modrý potah</t>
  </si>
  <si>
    <t>dhm00000357</t>
  </si>
  <si>
    <t>dhm00000517</t>
  </si>
  <si>
    <t>elektrický vařič ETA</t>
  </si>
  <si>
    <t>dhm00000539</t>
  </si>
  <si>
    <t>skříňka policová - bílá</t>
  </si>
  <si>
    <t>ote  000328/2</t>
  </si>
  <si>
    <t>garnyže starý DM</t>
  </si>
  <si>
    <t>01 0039</t>
  </si>
  <si>
    <t>dhm00000019</t>
  </si>
  <si>
    <t>židle zelený potah</t>
  </si>
  <si>
    <t>dhm00000228</t>
  </si>
  <si>
    <t>nástavec na skříň</t>
  </si>
  <si>
    <t>dhm00000229</t>
  </si>
  <si>
    <t>skříň šatníková</t>
  </si>
  <si>
    <t>dhm00000240</t>
  </si>
  <si>
    <t>pohovka s úložným prostorem</t>
  </si>
  <si>
    <t>ote  00000019</t>
  </si>
  <si>
    <t>sokl pod šatníkové skříně</t>
  </si>
  <si>
    <t>ote  00000146</t>
  </si>
  <si>
    <t>stolní lampa</t>
  </si>
  <si>
    <t>8.</t>
  </si>
  <si>
    <t>01 0040</t>
  </si>
  <si>
    <t>dhm00000223</t>
  </si>
  <si>
    <t>koberec</t>
  </si>
  <si>
    <t>dhm00000363</t>
  </si>
  <si>
    <t>válendy</t>
  </si>
  <si>
    <t>ote  00000040</t>
  </si>
  <si>
    <t>lampička</t>
  </si>
  <si>
    <t>ote  00000289</t>
  </si>
  <si>
    <t>ote  00000293</t>
  </si>
  <si>
    <t>knihovničky</t>
  </si>
  <si>
    <t>01 0041</t>
  </si>
  <si>
    <t>dhm00000128</t>
  </si>
  <si>
    <t>noční stolky</t>
  </si>
  <si>
    <t>dhm00000162</t>
  </si>
  <si>
    <t>pérové skříně</t>
  </si>
  <si>
    <t>dhm00000224</t>
  </si>
  <si>
    <t>pohovka AXA 5 s žebříkem</t>
  </si>
  <si>
    <t>dhm00000368</t>
  </si>
  <si>
    <t>skříně dvoudvéřové</t>
  </si>
  <si>
    <t>dhm00000452</t>
  </si>
  <si>
    <t>postele AXA 4 kruhy</t>
  </si>
  <si>
    <t>garnyže stary DM</t>
  </si>
  <si>
    <t>01 0042</t>
  </si>
  <si>
    <t>dhm00000101</t>
  </si>
  <si>
    <t>dhm00000119</t>
  </si>
  <si>
    <t>stoly kuchyňské</t>
  </si>
  <si>
    <t>ote  00000141</t>
  </si>
  <si>
    <t>01 0043</t>
  </si>
  <si>
    <t>9.</t>
  </si>
  <si>
    <t>ote  0000328/2</t>
  </si>
  <si>
    <t>01 0044</t>
  </si>
  <si>
    <t>dhm00000206</t>
  </si>
  <si>
    <t>patrová postel</t>
  </si>
  <si>
    <t>dhm00000435</t>
  </si>
  <si>
    <t>postele patrové</t>
  </si>
  <si>
    <t>poslele AXA 4 kruhy</t>
  </si>
  <si>
    <t>01 0045</t>
  </si>
  <si>
    <t>ote  00000007</t>
  </si>
  <si>
    <t>01 0046</t>
  </si>
  <si>
    <t>dhm00000135</t>
  </si>
  <si>
    <t>restaurační stoly</t>
  </si>
  <si>
    <t>dhm00000482</t>
  </si>
  <si>
    <t>skříňka s vložkami</t>
  </si>
  <si>
    <t>01 0047</t>
  </si>
  <si>
    <t>10.</t>
  </si>
  <si>
    <t>01 0048</t>
  </si>
  <si>
    <t>dhm00000143</t>
  </si>
  <si>
    <t>01 0049</t>
  </si>
  <si>
    <t>Knihovna - učebný pavilon</t>
  </si>
  <si>
    <t>01 0064</t>
  </si>
  <si>
    <r>
      <t xml:space="preserve">                  </t>
    </r>
    <r>
      <rPr>
        <u val="single"/>
        <sz val="16"/>
        <rFont val="Arial"/>
        <family val="2"/>
      </rPr>
      <t>Návrh na prodej majetku obci Lesonice</t>
    </r>
  </si>
  <si>
    <t>ote  00000374</t>
  </si>
  <si>
    <t>03 0039</t>
  </si>
  <si>
    <t>dhm00000052</t>
  </si>
  <si>
    <t>promítací plát no elektro-stab.</t>
  </si>
  <si>
    <t>dhm00000054</t>
  </si>
  <si>
    <t>demonstrační stůl</t>
  </si>
  <si>
    <t>dhm00000055</t>
  </si>
  <si>
    <t>žákovský stůl 2 místný</t>
  </si>
  <si>
    <t>dhm00000061</t>
  </si>
  <si>
    <t>promítací stěna teluxa</t>
  </si>
  <si>
    <t>dhm00000070</t>
  </si>
  <si>
    <t>skříně bílé velké</t>
  </si>
  <si>
    <t>dhm00000072</t>
  </si>
  <si>
    <t>závěsná skříňka na diaprojektor</t>
  </si>
  <si>
    <t>dhm00000232</t>
  </si>
  <si>
    <t>žákovská židle vel.V</t>
  </si>
  <si>
    <t>03 0040</t>
  </si>
  <si>
    <t>promítací plátno elektro-stab.</t>
  </si>
  <si>
    <t>dhm00000058</t>
  </si>
  <si>
    <t>dhm00000253</t>
  </si>
  <si>
    <t>závěsná skříňka prosklená</t>
  </si>
  <si>
    <t>Princip por - poličky</t>
  </si>
  <si>
    <t>03 0043</t>
  </si>
  <si>
    <t>dhm00000207</t>
  </si>
  <si>
    <t>Princip mor.prosklená úzká</t>
  </si>
  <si>
    <t>dhm00000376</t>
  </si>
  <si>
    <t>psací stolky pod psací stroj</t>
  </si>
  <si>
    <t>dhm00000488</t>
  </si>
  <si>
    <t>knihy</t>
  </si>
  <si>
    <t>01 0050</t>
  </si>
  <si>
    <t>dhm00000457</t>
  </si>
  <si>
    <t>stolky pod televizory kovové</t>
  </si>
  <si>
    <t>01 0051</t>
  </si>
  <si>
    <t>dhm00000328</t>
  </si>
  <si>
    <t>skříň prosklená</t>
  </si>
  <si>
    <t>luz  00000003</t>
  </si>
  <si>
    <t>povlaky na deky</t>
  </si>
  <si>
    <t>luz  00000004</t>
  </si>
  <si>
    <t>povlak na polštář velký</t>
  </si>
  <si>
    <t>luz  00000005</t>
  </si>
  <si>
    <t>prostěradla</t>
  </si>
  <si>
    <t>luz  00000010</t>
  </si>
  <si>
    <t>závěsy</t>
  </si>
  <si>
    <t>luz  00000011</t>
  </si>
  <si>
    <t>černé plátno na zatemňování</t>
  </si>
  <si>
    <t>11.</t>
  </si>
  <si>
    <t>ote  00000016</t>
  </si>
  <si>
    <t>obrazy</t>
  </si>
  <si>
    <t>regál</t>
  </si>
  <si>
    <t>ote  00000157</t>
  </si>
  <si>
    <t>ote  00000347</t>
  </si>
  <si>
    <t>ote  00000349</t>
  </si>
  <si>
    <t>ote  00000386</t>
  </si>
  <si>
    <t>ote  00000391</t>
  </si>
  <si>
    <t>obraz - Pole v červenci</t>
  </si>
  <si>
    <t>ote  00000393</t>
  </si>
  <si>
    <t>01 0052</t>
  </si>
  <si>
    <t>01 0053</t>
  </si>
  <si>
    <t>dhm00000373</t>
  </si>
  <si>
    <t>skříně policové</t>
  </si>
  <si>
    <t>dhm00000374</t>
  </si>
  <si>
    <t>skříně dělené</t>
  </si>
  <si>
    <t>01 0054</t>
  </si>
  <si>
    <t>12.</t>
  </si>
  <si>
    <t>01 0055</t>
  </si>
  <si>
    <t>ote  00000371</t>
  </si>
  <si>
    <t>židle dřevěná</t>
  </si>
  <si>
    <t>01 0056</t>
  </si>
  <si>
    <t>01 0057</t>
  </si>
  <si>
    <t>01 0059</t>
  </si>
  <si>
    <t>hasicí přístroje sněhové S1,5</t>
  </si>
  <si>
    <t>dhm00000274</t>
  </si>
  <si>
    <t>dhm00000380</t>
  </si>
  <si>
    <t>lednička Minsk 11</t>
  </si>
  <si>
    <t>dhm00000483</t>
  </si>
  <si>
    <t>elektrický kuchyňský sporák</t>
  </si>
  <si>
    <t>01 0060</t>
  </si>
  <si>
    <t>dhm00000036</t>
  </si>
  <si>
    <t>skříňka</t>
  </si>
  <si>
    <t>dhm00000173</t>
  </si>
  <si>
    <t>dhm00000503</t>
  </si>
  <si>
    <t>Lenka - skříň hluboká</t>
  </si>
  <si>
    <t>dhm00000527</t>
  </si>
  <si>
    <t>stůl konferenční zvedací</t>
  </si>
  <si>
    <t>dhm00000535</t>
  </si>
  <si>
    <t>lustr</t>
  </si>
  <si>
    <t>dhm0000441b</t>
  </si>
  <si>
    <t>skříň zasklená</t>
  </si>
  <si>
    <t>dhm0000441c</t>
  </si>
  <si>
    <t>skříň víceučelová</t>
  </si>
  <si>
    <t>dhm0000441d</t>
  </si>
  <si>
    <t>nástavec - skříň hluboká</t>
  </si>
  <si>
    <t>dhm0000441e</t>
  </si>
  <si>
    <t>podnož dlouhá</t>
  </si>
  <si>
    <t>dhm0000441g</t>
  </si>
  <si>
    <t>skříň dvířková</t>
  </si>
  <si>
    <t>dhm0000441h</t>
  </si>
  <si>
    <t>skříň zásuvková</t>
  </si>
  <si>
    <t>dhm0000441i</t>
  </si>
  <si>
    <t>pracovní stůl</t>
  </si>
  <si>
    <t>ote  00000091</t>
  </si>
  <si>
    <t>pokladna příruční</t>
  </si>
  <si>
    <t>ote  00000126</t>
  </si>
  <si>
    <t>ořezávač</t>
  </si>
  <si>
    <t>ote  00000322</t>
  </si>
  <si>
    <t>řezačka 24 cm PLR</t>
  </si>
  <si>
    <t>ote  00000356</t>
  </si>
  <si>
    <t>hodiny nástěnné PRIM</t>
  </si>
  <si>
    <t>13.</t>
  </si>
  <si>
    <t>01 0063</t>
  </si>
  <si>
    <t>xxxxxxxxxxx</t>
  </si>
  <si>
    <t>xxxxxxxxxxxxxx</t>
  </si>
  <si>
    <t>xxxxxxxxxxxx</t>
  </si>
  <si>
    <t>xxxxxxxxxxxxxxxx</t>
  </si>
  <si>
    <t>xxxxxxxxxxxxxxxxx</t>
  </si>
  <si>
    <t>xxxxxxxxxxxxxxxxxxxxxxx</t>
  </si>
  <si>
    <t>xxxxxxxxxxxxxxxxxxxxxxxx</t>
  </si>
  <si>
    <t>1.</t>
  </si>
  <si>
    <t>místnost:</t>
  </si>
  <si>
    <t>inventární číslo:</t>
  </si>
  <si>
    <t>název:</t>
  </si>
  <si>
    <t xml:space="preserve">počet </t>
  </si>
  <si>
    <t>ks</t>
  </si>
  <si>
    <t>celková</t>
  </si>
  <si>
    <t>cena</t>
  </si>
  <si>
    <t>celkem</t>
  </si>
  <si>
    <t>dhm00000091</t>
  </si>
  <si>
    <t>hasicí přístroj sněhový s6</t>
  </si>
  <si>
    <t>dhm00000104</t>
  </si>
  <si>
    <t>zástěra bourárenská</t>
  </si>
  <si>
    <t>dhm00000161</t>
  </si>
  <si>
    <t>pánev na volská oka velká</t>
  </si>
  <si>
    <t>dhm00000178</t>
  </si>
  <si>
    <t>senzorová barerie</t>
  </si>
  <si>
    <t>dhm00000180</t>
  </si>
  <si>
    <t>dhm00000188</t>
  </si>
  <si>
    <t>vozík barva 3 plata</t>
  </si>
  <si>
    <t>dhm00000214</t>
  </si>
  <si>
    <t>nerez kotlík</t>
  </si>
  <si>
    <t>dhm00000398</t>
  </si>
  <si>
    <t>kombinovaný sporák  v.č.276</t>
  </si>
  <si>
    <t>dhm00000399</t>
  </si>
  <si>
    <t>kombinovaný sporák  v.č.275</t>
  </si>
  <si>
    <t>dhm00000400</t>
  </si>
  <si>
    <t>elektrická pec           v.č.4116</t>
  </si>
  <si>
    <t>dhm00000401</t>
  </si>
  <si>
    <t>el. Sporák</t>
  </si>
  <si>
    <t>dhm00000403</t>
  </si>
  <si>
    <t>el.varný kotel            v.č.0575</t>
  </si>
  <si>
    <t>dhm00000419</t>
  </si>
  <si>
    <t>chladící skříň CALEX 900 v.č.4204</t>
  </si>
  <si>
    <t>dhm00000423</t>
  </si>
  <si>
    <t>narezový stroj           v.č.1485</t>
  </si>
  <si>
    <t>dhm00000460</t>
  </si>
  <si>
    <t>váha obchodní KOA</t>
  </si>
  <si>
    <t>dhm00000472</t>
  </si>
  <si>
    <t>chladnička CALEX</t>
  </si>
  <si>
    <t>dhm00000481</t>
  </si>
  <si>
    <t>špalek řeznický</t>
  </si>
  <si>
    <t>dhm00000510</t>
  </si>
  <si>
    <t>plynová ohr.stolička</t>
  </si>
  <si>
    <t>dhm00000559</t>
  </si>
  <si>
    <t>výlevka nerez</t>
  </si>
  <si>
    <t>ote  00000081</t>
  </si>
  <si>
    <t>varná konvice ETA nerez + bílá</t>
  </si>
  <si>
    <t>ote  00000085</t>
  </si>
  <si>
    <t>popelnice UH zelená</t>
  </si>
  <si>
    <t>hodiny nástěné PRIM</t>
  </si>
  <si>
    <t>01 0067</t>
  </si>
  <si>
    <t>dhm00000242</t>
  </si>
  <si>
    <t>skříně šestidvéřové</t>
  </si>
  <si>
    <t>skříň prosklaná</t>
  </si>
  <si>
    <t>dhm00000455</t>
  </si>
  <si>
    <t>ponorné čerpadlo</t>
  </si>
  <si>
    <t>ote  00000086</t>
  </si>
  <si>
    <t>garnyž 1,70 m</t>
  </si>
  <si>
    <t>ote  00000321</t>
  </si>
  <si>
    <t>židle přírodní dřevěné</t>
  </si>
  <si>
    <t>01 0068</t>
  </si>
  <si>
    <t>ote  00000003</t>
  </si>
  <si>
    <t>termos 40 l</t>
  </si>
  <si>
    <t>ote  00000151</t>
  </si>
  <si>
    <t>nástěnky</t>
  </si>
  <si>
    <t>01 0069</t>
  </si>
  <si>
    <t>dhm00000189</t>
  </si>
  <si>
    <t>tlakový hrnec</t>
  </si>
  <si>
    <t>dhm00000294</t>
  </si>
  <si>
    <t>váha poloautomatická sklopná</t>
  </si>
  <si>
    <t>dhm00000418</t>
  </si>
  <si>
    <t>chladící skříň            v.č.20429</t>
  </si>
  <si>
    <t>dhm00000420</t>
  </si>
  <si>
    <t>mraznnička               v.č.7761</t>
  </si>
  <si>
    <t>dhm00000422</t>
  </si>
  <si>
    <t>mixer                        v.č.122980</t>
  </si>
  <si>
    <t>14.</t>
  </si>
  <si>
    <t>dhm00000469</t>
  </si>
  <si>
    <t>váhy skalové</t>
  </si>
  <si>
    <t>ote  00000110</t>
  </si>
  <si>
    <t>prodlužovací kabel - mrazák</t>
  </si>
  <si>
    <t>ote  00000112</t>
  </si>
  <si>
    <t>ote  00000547</t>
  </si>
  <si>
    <t>lodny na maso</t>
  </si>
  <si>
    <t>01 0070</t>
  </si>
  <si>
    <t>dhm00000124</t>
  </si>
  <si>
    <t>dhm00000132</t>
  </si>
  <si>
    <t>trojdílná skříň s nástavcem</t>
  </si>
  <si>
    <t>dhm00000174</t>
  </si>
  <si>
    <t>senzorová baterie</t>
  </si>
  <si>
    <t>01 0076</t>
  </si>
  <si>
    <t>dhm00000118</t>
  </si>
  <si>
    <t>pumpa kovová</t>
  </si>
  <si>
    <t>02 0001</t>
  </si>
  <si>
    <t>dhm00000201</t>
  </si>
  <si>
    <t>vývěsní skříňka</t>
  </si>
  <si>
    <t>dhm00000202</t>
  </si>
  <si>
    <t>ote  00000038</t>
  </si>
  <si>
    <t>ote  00000382</t>
  </si>
  <si>
    <t>02 0002</t>
  </si>
  <si>
    <t>02 0003</t>
  </si>
  <si>
    <t>dhm00000064</t>
  </si>
  <si>
    <t>plexisklo</t>
  </si>
  <si>
    <t>dhm0000441f</t>
  </si>
  <si>
    <t>spol. stolek</t>
  </si>
  <si>
    <t>ote  00000067</t>
  </si>
  <si>
    <t>mapa Moravy</t>
  </si>
  <si>
    <t>ote  00000092</t>
  </si>
  <si>
    <t>cukřenka</t>
  </si>
  <si>
    <t>ote  00000163</t>
  </si>
  <si>
    <t>keberec melír 5m</t>
  </si>
  <si>
    <t>ote  00000859</t>
  </si>
  <si>
    <t>02 0004</t>
  </si>
  <si>
    <t>dhm00000087</t>
  </si>
  <si>
    <t>stolek pod psací stroj</t>
  </si>
  <si>
    <t>dhm00000273</t>
  </si>
  <si>
    <t>aktovka</t>
  </si>
  <si>
    <t>dhm00000371</t>
  </si>
  <si>
    <t>psací stůl jednostranný</t>
  </si>
  <si>
    <t>dhm00000480</t>
  </si>
  <si>
    <t>psací stůl K2</t>
  </si>
  <si>
    <t>ote  00000107</t>
  </si>
  <si>
    <t>ote  00000375</t>
  </si>
  <si>
    <t>Princip mor. - poličky</t>
  </si>
  <si>
    <t>ote  00000376</t>
  </si>
  <si>
    <t>židle L II</t>
  </si>
  <si>
    <t>02 0005</t>
  </si>
  <si>
    <t>dhm00000086</t>
  </si>
  <si>
    <t>stolek pod počítač a tiskárnu</t>
  </si>
  <si>
    <t>15.</t>
  </si>
  <si>
    <t>dhm00000165</t>
  </si>
  <si>
    <t>bunda kreslo hnědá koženka</t>
  </si>
  <si>
    <t>dhm00000415</t>
  </si>
  <si>
    <t>ohnivzdorná skříň</t>
  </si>
  <si>
    <t>dhm00000477</t>
  </si>
  <si>
    <t>brašna dámská</t>
  </si>
  <si>
    <t>box 5,25</t>
  </si>
  <si>
    <t>box na CD</t>
  </si>
  <si>
    <t>ote  00000079</t>
  </si>
  <si>
    <t>prodlužovací šňůra</t>
  </si>
  <si>
    <t>ote  00000073</t>
  </si>
  <si>
    <t>ote  00000074</t>
  </si>
  <si>
    <t>02 0007</t>
  </si>
  <si>
    <t>dhm00000139</t>
  </si>
  <si>
    <t>sedačky čalouněné k psac.stroji</t>
  </si>
  <si>
    <t>dhm00000356</t>
  </si>
  <si>
    <t>psasí stůl černá lišta</t>
  </si>
  <si>
    <t>dhm00000491</t>
  </si>
  <si>
    <t>Princip mor.skříňka horní pln</t>
  </si>
  <si>
    <t>dhm00000492</t>
  </si>
  <si>
    <t>Princip mor. skříňka horní pro</t>
  </si>
  <si>
    <t>dhm00000494</t>
  </si>
  <si>
    <t>Princip mor.skříňka hor.polico</t>
  </si>
  <si>
    <t>dhm00000495</t>
  </si>
  <si>
    <t>Princip mor. skříň. šatní</t>
  </si>
  <si>
    <t>dhm00000496</t>
  </si>
  <si>
    <t>Princip mor. skříňka spodní pln</t>
  </si>
  <si>
    <t>dhm00000497</t>
  </si>
  <si>
    <t>Princip mor. skříňka spod.zásuv.</t>
  </si>
  <si>
    <t>dhm00000498</t>
  </si>
  <si>
    <t>Princip mor. skříňka spod.úzká</t>
  </si>
  <si>
    <t>dhm00000499</t>
  </si>
  <si>
    <t>Princip mor. skříňka spod. uzpln</t>
  </si>
  <si>
    <t>ote  00000105</t>
  </si>
  <si>
    <t>židle školní hnědá barva</t>
  </si>
  <si>
    <t>ote  00000148</t>
  </si>
  <si>
    <t>Princip mor. - podnož. skříň</t>
  </si>
  <si>
    <t>ote  00000149</t>
  </si>
  <si>
    <t>Princip mor. / podnož úzká s.</t>
  </si>
  <si>
    <t>ote  00000270</t>
  </si>
  <si>
    <t>barometr</t>
  </si>
  <si>
    <t>ote  00000373</t>
  </si>
  <si>
    <t>Princip mor. - podnož.</t>
  </si>
  <si>
    <t>ote  00000274</t>
  </si>
  <si>
    <t>Princip mor. - deska</t>
  </si>
  <si>
    <t>02 0008</t>
  </si>
  <si>
    <t>dhm00000015</t>
  </si>
  <si>
    <t>židle otočná čalouněná</t>
  </si>
  <si>
    <t>dhm00000082</t>
  </si>
  <si>
    <t>Princip mor. skříňka horní pln.</t>
  </si>
  <si>
    <t>Princip mor.skříňka hodní pro</t>
  </si>
  <si>
    <t>Princip mor.skříňka hod. polico</t>
  </si>
  <si>
    <t>Princip mor.skříň šatní</t>
  </si>
  <si>
    <t>Princip mor.skříňka spod.úzká</t>
  </si>
  <si>
    <t>princip mor.skřínka spodní pln</t>
  </si>
  <si>
    <t>dhm00000519</t>
  </si>
  <si>
    <t>ote  00000028</t>
  </si>
  <si>
    <t>skříňka na klíče</t>
  </si>
  <si>
    <t>ote  00000118</t>
  </si>
  <si>
    <t>prodlužovací kabel</t>
  </si>
  <si>
    <t>16.</t>
  </si>
  <si>
    <t>Princip mor. /  podnož úzká s.</t>
  </si>
  <si>
    <t>Princip mor. - podnož.skříň</t>
  </si>
  <si>
    <t>ote  00000372</t>
  </si>
  <si>
    <t>žákovská židle vel. V</t>
  </si>
  <si>
    <t>Princip mor. - podnož</t>
  </si>
  <si>
    <t>02 0009</t>
  </si>
  <si>
    <t>dhm00000436</t>
  </si>
  <si>
    <t>psací stůl</t>
  </si>
  <si>
    <t>dhm00000438</t>
  </si>
  <si>
    <t>židle kancel.</t>
  </si>
  <si>
    <t>Princip mor.skříňka horní pro</t>
  </si>
  <si>
    <t>Princip mor.skříňka spodní pln</t>
  </si>
  <si>
    <t>Princip mor - podnož</t>
  </si>
  <si>
    <t>02 0010</t>
  </si>
  <si>
    <t>princip mor.skříňka horní pro</t>
  </si>
  <si>
    <t>ote  00000164</t>
  </si>
  <si>
    <t>Prodlužka 3x3m</t>
  </si>
  <si>
    <t xml:space="preserve">Princip mor. - podnož </t>
  </si>
  <si>
    <t>02 0011</t>
  </si>
  <si>
    <t>dhm00000163</t>
  </si>
  <si>
    <t>trezor</t>
  </si>
  <si>
    <t>Princip mor.skříňka spod.úzpln</t>
  </si>
  <si>
    <t>ote  00000211</t>
  </si>
  <si>
    <t>elektrický teplomet</t>
  </si>
  <si>
    <t>17.</t>
  </si>
  <si>
    <t>02 0012</t>
  </si>
  <si>
    <t>Princip mor.skříňka spod.úzpln.</t>
  </si>
  <si>
    <t>02 0015</t>
  </si>
  <si>
    <t>02 0017</t>
  </si>
  <si>
    <t>dhm00000239</t>
  </si>
  <si>
    <t>kuchyňská linka MOKA</t>
  </si>
  <si>
    <t>dhm00000518</t>
  </si>
  <si>
    <t>lednice Calex 225 l</t>
  </si>
  <si>
    <t>ote  00000024</t>
  </si>
  <si>
    <t>váza skleněná válec s puntíky</t>
  </si>
  <si>
    <t>ote  00000565</t>
  </si>
  <si>
    <t>podnos nerez</t>
  </si>
  <si>
    <t>02 0019</t>
  </si>
  <si>
    <t>02 0020</t>
  </si>
  <si>
    <t>ote  00000013</t>
  </si>
  <si>
    <t>kartoteční skříňky kovové</t>
  </si>
  <si>
    <t>ote  00000014</t>
  </si>
  <si>
    <t>kovové podstavce na reg.karet</t>
  </si>
  <si>
    <t>02 0026</t>
  </si>
  <si>
    <t>bezpečnostní pás</t>
  </si>
  <si>
    <t>dhm00000297</t>
  </si>
  <si>
    <t>regálová police s kov.podst.</t>
  </si>
  <si>
    <t>dhm00000319</t>
  </si>
  <si>
    <t>skříň světlý buk</t>
  </si>
  <si>
    <t>dhm00000375</t>
  </si>
  <si>
    <t>skříň registrační kompletní</t>
  </si>
  <si>
    <t>03</t>
  </si>
  <si>
    <t>dhm00000107</t>
  </si>
  <si>
    <t>anténní systém</t>
  </si>
  <si>
    <t>hasicí přístroje sněhové S 1,5</t>
  </si>
  <si>
    <t>03 0027</t>
  </si>
  <si>
    <t>ote  00000394</t>
  </si>
  <si>
    <t>obraz</t>
  </si>
  <si>
    <t>18.</t>
  </si>
  <si>
    <t>ote  00000395</t>
  </si>
  <si>
    <t>03 0028</t>
  </si>
  <si>
    <t>dhm00000416</t>
  </si>
  <si>
    <t>dhm00000417</t>
  </si>
  <si>
    <t>dhm00000523</t>
  </si>
  <si>
    <t>úklidový vozík</t>
  </si>
  <si>
    <t>ohnivzdorná skříň     v.č.1711</t>
  </si>
  <si>
    <t>03 0035</t>
  </si>
  <si>
    <t>ote  00000181</t>
  </si>
  <si>
    <t>plakáty - ptáci,ryby,plazy</t>
  </si>
  <si>
    <t>ote  00000397</t>
  </si>
  <si>
    <t>03 0036</t>
  </si>
  <si>
    <t>dhm00000049</t>
  </si>
  <si>
    <t>skříň na archivaci auodiov.pr.</t>
  </si>
  <si>
    <t>dhm00000078</t>
  </si>
  <si>
    <t>dhm00000166</t>
  </si>
  <si>
    <t>lavice školní</t>
  </si>
  <si>
    <t>psací stůl černá lišta</t>
  </si>
  <si>
    <t>dhm00000377</t>
  </si>
  <si>
    <t>psací stůl oboustraný</t>
  </si>
  <si>
    <t>dhm00000430</t>
  </si>
  <si>
    <t>Princip mor.skříňka spod. zásuv.</t>
  </si>
  <si>
    <t>03 0037</t>
  </si>
  <si>
    <t>dhm00000050</t>
  </si>
  <si>
    <t>promítací plátno bílé</t>
  </si>
  <si>
    <t>dhm00000051</t>
  </si>
  <si>
    <t>ovládací panel didakt.techniky</t>
  </si>
  <si>
    <t>dhm00000056</t>
  </si>
  <si>
    <t>skříň na promítací přístroj</t>
  </si>
  <si>
    <t>dhm00000062</t>
  </si>
  <si>
    <t>skříň na ukládání AV programu</t>
  </si>
  <si>
    <t>dhm00000233</t>
  </si>
  <si>
    <t>reprosoustava</t>
  </si>
  <si>
    <t>dhm00000303</t>
  </si>
  <si>
    <t>katedra</t>
  </si>
  <si>
    <t>03 0038</t>
  </si>
  <si>
    <t>Princip mor.skříňka spod zásuv</t>
  </si>
  <si>
    <t>Princip mor.skříňka spod uzpln</t>
  </si>
  <si>
    <t>ote  00000180</t>
  </si>
  <si>
    <t>kovové stojany na obrazy</t>
  </si>
  <si>
    <t>19.</t>
  </si>
  <si>
    <t>ote  00000363</t>
  </si>
  <si>
    <t>stolní el. Lampa</t>
  </si>
  <si>
    <t>CELKOVÁ  PRODEJNÍ  HODNOTA:</t>
  </si>
  <si>
    <t>202293-0000</t>
  </si>
  <si>
    <t>svář.trafo</t>
  </si>
  <si>
    <t>prod.hodnota</t>
  </si>
  <si>
    <t>dhm00000027</t>
  </si>
  <si>
    <t>židle jantar</t>
  </si>
  <si>
    <t>dhm00000112</t>
  </si>
  <si>
    <t>výklopné lůžko</t>
  </si>
  <si>
    <t>dhm00000234</t>
  </si>
  <si>
    <t>stůl jídelní</t>
  </si>
  <si>
    <t>prošívané deky</t>
  </si>
  <si>
    <t>molitanové polštáře velké</t>
  </si>
  <si>
    <t>ote  00000044</t>
  </si>
  <si>
    <t>rohože do sprchy</t>
  </si>
  <si>
    <t>ote  00000082</t>
  </si>
  <si>
    <t>poličky</t>
  </si>
  <si>
    <t>ote  00000083</t>
  </si>
  <si>
    <t>obložení za lůžko dlouhé</t>
  </si>
  <si>
    <t>ote  00000084</t>
  </si>
  <si>
    <t>obložení za lůžko krátké</t>
  </si>
  <si>
    <t>ote  00000087</t>
  </si>
  <si>
    <t>zrcadla</t>
  </si>
  <si>
    <t>ote  00000090</t>
  </si>
  <si>
    <t>lampičky</t>
  </si>
  <si>
    <t>ote  00000339</t>
  </si>
  <si>
    <t>reproduktory ARS 275</t>
  </si>
  <si>
    <t>ote  000328/1</t>
  </si>
  <si>
    <t>garnyže nový DM</t>
  </si>
  <si>
    <t>dhm00000038</t>
  </si>
  <si>
    <t>stoly restaurační</t>
  </si>
  <si>
    <t>luz  00000001</t>
  </si>
  <si>
    <t>luz 00000002</t>
  </si>
  <si>
    <t>luz  00000002</t>
  </si>
  <si>
    <t>01 0001</t>
  </si>
  <si>
    <t>01 0002</t>
  </si>
  <si>
    <t>01 0003</t>
  </si>
  <si>
    <t>01 0004</t>
  </si>
  <si>
    <t>2.</t>
  </si>
  <si>
    <t>01 0005</t>
  </si>
  <si>
    <t xml:space="preserve">ote  000328/1 </t>
  </si>
  <si>
    <t>01 0006</t>
  </si>
  <si>
    <t>molitanové polstáře</t>
  </si>
  <si>
    <t>luz  00000021</t>
  </si>
  <si>
    <t>ote  00000012</t>
  </si>
  <si>
    <t>židle čalouněné světlé</t>
  </si>
  <si>
    <t>ote  00000113</t>
  </si>
  <si>
    <t>garnyž</t>
  </si>
  <si>
    <t>01 0007</t>
  </si>
  <si>
    <t>dhm00000210</t>
  </si>
  <si>
    <t>restaurační stůl</t>
  </si>
  <si>
    <t>židle šalouněné světlé</t>
  </si>
  <si>
    <t>ote  00000165</t>
  </si>
  <si>
    <t>budík</t>
  </si>
  <si>
    <t>3.</t>
  </si>
  <si>
    <t>01 0008</t>
  </si>
  <si>
    <t>součet za místnost</t>
  </si>
  <si>
    <t xml:space="preserve">  </t>
  </si>
  <si>
    <t xml:space="preserve"> </t>
  </si>
  <si>
    <t>01 0009</t>
  </si>
  <si>
    <t>01 0010</t>
  </si>
  <si>
    <t>garnyze nový DM</t>
  </si>
  <si>
    <t>01 0011</t>
  </si>
  <si>
    <t>4.</t>
  </si>
  <si>
    <t>reproduktoty ARS 275</t>
  </si>
  <si>
    <t>01 0012</t>
  </si>
  <si>
    <t>výkopné lůžko</t>
  </si>
  <si>
    <t>01 0013</t>
  </si>
  <si>
    <t xml:space="preserve">garnyž </t>
  </si>
  <si>
    <t>roproduktory ARS 275</t>
  </si>
  <si>
    <t>01 0014</t>
  </si>
  <si>
    <t>01 0015</t>
  </si>
  <si>
    <t>dhm00000353</t>
  </si>
  <si>
    <t>válenda s úložným prostorem</t>
  </si>
  <si>
    <t>5.</t>
  </si>
  <si>
    <t>01 0016</t>
  </si>
  <si>
    <t>dhm00000024</t>
  </si>
  <si>
    <t>sokl pod zásuvkovou skříňku</t>
  </si>
  <si>
    <t>dhm00000025</t>
  </si>
  <si>
    <t>skříňka zásuvková</t>
  </si>
  <si>
    <t>dhm00000102</t>
  </si>
  <si>
    <t>el.radiátor</t>
  </si>
  <si>
    <t>dhm00000226</t>
  </si>
  <si>
    <t>skříňka prosklená</t>
  </si>
  <si>
    <t>dhm00000230</t>
  </si>
  <si>
    <t>skříňka plná s dvířky</t>
  </si>
  <si>
    <t>dhm0000441k</t>
  </si>
  <si>
    <t>křesla</t>
  </si>
  <si>
    <t>ote  00000008</t>
  </si>
  <si>
    <t>lékárna</t>
  </si>
  <si>
    <t xml:space="preserve">židle čalouněné světlé </t>
  </si>
  <si>
    <t>ote  00000021</t>
  </si>
  <si>
    <t>podnož pod skříňku</t>
  </si>
  <si>
    <t>ote  00000023</t>
  </si>
  <si>
    <t>skříňka otevřená</t>
  </si>
  <si>
    <t>ote  00000035</t>
  </si>
  <si>
    <t>psací deska na stůl</t>
  </si>
  <si>
    <t>ote  00000325</t>
  </si>
  <si>
    <t>televizní stolky</t>
  </si>
  <si>
    <t>01 0017</t>
  </si>
  <si>
    <t>dhm00000529</t>
  </si>
  <si>
    <t>dhm00000530</t>
  </si>
  <si>
    <t>skřnka kombinovaná</t>
  </si>
  <si>
    <t>dhm00000532</t>
  </si>
  <si>
    <t>skříňka s dveřmi</t>
  </si>
  <si>
    <t>dhm00000534</t>
  </si>
  <si>
    <t>skříňka kombinovaná horní</t>
  </si>
  <si>
    <t>ote  00000142</t>
  </si>
  <si>
    <t xml:space="preserve">židle </t>
  </si>
  <si>
    <t>ote  00000399</t>
  </si>
  <si>
    <t>sokl ke skříňce 530 a 531</t>
  </si>
  <si>
    <t>ote  00000400</t>
  </si>
  <si>
    <t>sokl ke skříňce 529</t>
  </si>
  <si>
    <t>01 0018</t>
  </si>
  <si>
    <t>dhm00000528</t>
  </si>
  <si>
    <t>stůl UN-01</t>
  </si>
  <si>
    <t>skříňka kombinovaná</t>
  </si>
  <si>
    <t>dhm00000531</t>
  </si>
  <si>
    <t>kombinovaná skříňka</t>
  </si>
  <si>
    <t>dhm00000533</t>
  </si>
  <si>
    <t>skříňka kombinovaná s dveřmi</t>
  </si>
  <si>
    <t>židle</t>
  </si>
  <si>
    <t>ote  00000401</t>
  </si>
  <si>
    <t xml:space="preserve">         počet stran: 22</t>
  </si>
  <si>
    <t xml:space="preserve">         RK-21-2007-13,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</si>
</sst>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0_ ;\-#,##0.00\ "/>
    <numFmt numFmtId="167" formatCode="[$-F800]dddd\,\ mmmm\ dd\,\ yyyy"/>
    <numFmt numFmtId="168" formatCode="00000"/>
  </numFmts>
  <fonts count="17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u val="single"/>
      <sz val="20"/>
      <name val="Arial"/>
      <family val="0"/>
    </font>
    <font>
      <sz val="8"/>
      <name val="Arial"/>
      <family val="0"/>
    </font>
    <font>
      <b/>
      <sz val="10"/>
      <name val="Broadway"/>
      <family val="5"/>
    </font>
    <font>
      <sz val="10"/>
      <name val="Broadway"/>
      <family val="5"/>
    </font>
    <font>
      <b/>
      <sz val="10"/>
      <name val="Rockwell Extra Bold"/>
      <family val="1"/>
    </font>
    <font>
      <sz val="10"/>
      <name val="Rockwell Extra Bold"/>
      <family val="1"/>
    </font>
    <font>
      <sz val="9"/>
      <name val="Arial"/>
      <family val="0"/>
    </font>
    <font>
      <sz val="18"/>
      <name val="Arial"/>
      <family val="0"/>
    </font>
    <font>
      <b/>
      <sz val="11"/>
      <name val="Rockwell Extra Bold"/>
      <family val="0"/>
    </font>
    <font>
      <u val="single"/>
      <sz val="16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4"/>
      <name val="Broadway"/>
      <family val="5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/>
    </xf>
    <xf numFmtId="49" fontId="5" fillId="0" borderId="2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9" xfId="0" applyNumberFormat="1" applyFont="1" applyBorder="1" applyAlignment="1">
      <alignment/>
    </xf>
    <xf numFmtId="49" fontId="6" fillId="0" borderId="9" xfId="0" applyNumberFormat="1" applyFont="1" applyBorder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64" fontId="2" fillId="2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9" xfId="0" applyNumberForma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10" fillId="3" borderId="0" xfId="0" applyFont="1" applyFill="1" applyAlignment="1">
      <alignment/>
    </xf>
    <xf numFmtId="49" fontId="10" fillId="3" borderId="0" xfId="0" applyNumberFormat="1" applyFont="1" applyFill="1" applyAlignment="1">
      <alignment/>
    </xf>
    <xf numFmtId="2" fontId="10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4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164" fontId="2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49" fontId="5" fillId="0" borderId="11" xfId="0" applyNumberFormat="1" applyFont="1" applyBorder="1" applyAlignment="1">
      <alignment/>
    </xf>
    <xf numFmtId="0" fontId="0" fillId="2" borderId="10" xfId="0" applyFill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11" xfId="0" applyFont="1" applyBorder="1" applyAlignment="1">
      <alignment/>
    </xf>
    <xf numFmtId="2" fontId="9" fillId="2" borderId="0" xfId="0" applyNumberFormat="1" applyFont="1" applyFill="1" applyBorder="1" applyAlignment="1">
      <alignment/>
    </xf>
    <xf numFmtId="164" fontId="16" fillId="2" borderId="0" xfId="0" applyNumberFormat="1" applyFont="1" applyFill="1" applyAlignment="1">
      <alignment/>
    </xf>
    <xf numFmtId="2" fontId="9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52"/>
  <sheetViews>
    <sheetView tabSelected="1" workbookViewId="0" topLeftCell="A1">
      <selection activeCell="H1" sqref="H1:I1"/>
    </sheetView>
  </sheetViews>
  <sheetFormatPr defaultColWidth="9.140625" defaultRowHeight="12.75"/>
  <cols>
    <col min="3" max="3" width="15.28125" style="0" bestFit="1" customWidth="1"/>
    <col min="6" max="6" width="3.28125" style="0" customWidth="1"/>
    <col min="7" max="7" width="6.140625" style="0" customWidth="1"/>
    <col min="8" max="8" width="10.140625" style="0" customWidth="1"/>
    <col min="9" max="9" width="13.8515625" style="0" customWidth="1"/>
    <col min="10" max="10" width="0.2890625" style="0" customWidth="1"/>
    <col min="14" max="14" width="16.00390625" style="0" customWidth="1"/>
  </cols>
  <sheetData>
    <row r="1" spans="5:9" ht="11.25" customHeight="1">
      <c r="E1" s="1" t="s">
        <v>409</v>
      </c>
      <c r="G1" t="s">
        <v>760</v>
      </c>
      <c r="H1" s="81" t="s">
        <v>826</v>
      </c>
      <c r="I1" s="82"/>
    </row>
    <row r="2" spans="5:9" ht="11.25" customHeight="1">
      <c r="E2" s="1"/>
      <c r="H2" s="81" t="s">
        <v>825</v>
      </c>
      <c r="I2" s="83"/>
    </row>
    <row r="3" spans="1:9" ht="19.5" customHeight="1" thickBot="1">
      <c r="A3" s="2" t="s">
        <v>291</v>
      </c>
      <c r="B3" s="74"/>
      <c r="C3" s="74"/>
      <c r="D3" s="14"/>
      <c r="E3" s="14"/>
      <c r="F3" s="14"/>
      <c r="G3" s="14"/>
      <c r="H3" s="14"/>
      <c r="I3" s="75"/>
    </row>
    <row r="4" spans="1:12" ht="13.5" thickBot="1">
      <c r="A4" s="23" t="s">
        <v>410</v>
      </c>
      <c r="B4" s="24"/>
      <c r="C4" s="25" t="s">
        <v>736</v>
      </c>
      <c r="D4" s="4"/>
      <c r="E4" s="4"/>
      <c r="F4" s="4"/>
      <c r="G4" s="4"/>
      <c r="H4" s="4"/>
      <c r="I4" s="4"/>
      <c r="J4" s="5"/>
      <c r="L4" s="22"/>
    </row>
    <row r="5" spans="1:13" ht="12.75">
      <c r="A5" s="3" t="s">
        <v>411</v>
      </c>
      <c r="B5" s="4"/>
      <c r="C5" s="3" t="s">
        <v>412</v>
      </c>
      <c r="D5" s="4"/>
      <c r="E5" s="4"/>
      <c r="F5" s="4"/>
      <c r="G5" s="11" t="s">
        <v>413</v>
      </c>
      <c r="H5" s="17" t="s">
        <v>416</v>
      </c>
      <c r="I5" s="10" t="s">
        <v>415</v>
      </c>
      <c r="J5" s="5"/>
      <c r="M5" s="16"/>
    </row>
    <row r="6" spans="1:14" ht="13.5" thickBot="1">
      <c r="A6" s="6"/>
      <c r="B6" s="7"/>
      <c r="C6" s="6"/>
      <c r="D6" s="7"/>
      <c r="E6" s="7"/>
      <c r="F6" s="7"/>
      <c r="G6" s="12" t="s">
        <v>414</v>
      </c>
      <c r="H6" s="18" t="s">
        <v>417</v>
      </c>
      <c r="I6" s="8" t="s">
        <v>706</v>
      </c>
      <c r="J6" s="9"/>
      <c r="N6" s="15"/>
    </row>
    <row r="7" spans="1:14" ht="12.75">
      <c r="A7" t="s">
        <v>707</v>
      </c>
      <c r="C7" t="s">
        <v>708</v>
      </c>
      <c r="G7">
        <v>3</v>
      </c>
      <c r="H7" s="13">
        <v>1065</v>
      </c>
      <c r="I7" s="15">
        <f>H7*20%</f>
        <v>213</v>
      </c>
      <c r="N7" s="15"/>
    </row>
    <row r="8" spans="1:9" ht="12.75">
      <c r="A8" t="s">
        <v>709</v>
      </c>
      <c r="C8" t="s">
        <v>710</v>
      </c>
      <c r="G8">
        <v>3</v>
      </c>
      <c r="H8" s="13">
        <v>9300</v>
      </c>
      <c r="I8" s="15">
        <f>H8*20%</f>
        <v>1860</v>
      </c>
    </row>
    <row r="9" spans="1:9" ht="12.75">
      <c r="A9" t="s">
        <v>711</v>
      </c>
      <c r="C9" t="s">
        <v>712</v>
      </c>
      <c r="G9">
        <v>1</v>
      </c>
      <c r="H9" s="13">
        <v>970</v>
      </c>
      <c r="I9" s="15">
        <f aca="true" t="shared" si="0" ref="I9:I72">H9*20%</f>
        <v>194</v>
      </c>
    </row>
    <row r="10" spans="1:9" ht="12.75">
      <c r="A10" t="s">
        <v>733</v>
      </c>
      <c r="C10" t="s">
        <v>713</v>
      </c>
      <c r="G10">
        <v>3</v>
      </c>
      <c r="H10" s="13">
        <v>990</v>
      </c>
      <c r="I10" s="15">
        <f t="shared" si="0"/>
        <v>198</v>
      </c>
    </row>
    <row r="11" spans="1:9" ht="12.75">
      <c r="A11" t="s">
        <v>734</v>
      </c>
      <c r="C11" t="s">
        <v>714</v>
      </c>
      <c r="G11">
        <v>3</v>
      </c>
      <c r="H11" s="13">
        <v>508.05</v>
      </c>
      <c r="I11" s="15">
        <f t="shared" si="0"/>
        <v>101.61000000000001</v>
      </c>
    </row>
    <row r="12" spans="1:9" ht="12.75">
      <c r="A12" t="s">
        <v>715</v>
      </c>
      <c r="C12" t="s">
        <v>716</v>
      </c>
      <c r="G12">
        <v>1</v>
      </c>
      <c r="H12" s="13">
        <v>148</v>
      </c>
      <c r="I12" s="15">
        <f t="shared" si="0"/>
        <v>29.6</v>
      </c>
    </row>
    <row r="13" spans="1:9" ht="12.75">
      <c r="A13" t="s">
        <v>717</v>
      </c>
      <c r="C13" t="s">
        <v>718</v>
      </c>
      <c r="G13">
        <v>5</v>
      </c>
      <c r="H13" s="13">
        <v>2275</v>
      </c>
      <c r="I13" s="15">
        <f t="shared" si="0"/>
        <v>455</v>
      </c>
    </row>
    <row r="14" spans="1:9" ht="12.75">
      <c r="A14" t="s">
        <v>719</v>
      </c>
      <c r="C14" t="s">
        <v>720</v>
      </c>
      <c r="G14">
        <v>3</v>
      </c>
      <c r="H14" s="13">
        <v>1470</v>
      </c>
      <c r="I14" s="15">
        <f t="shared" si="0"/>
        <v>294</v>
      </c>
    </row>
    <row r="15" spans="1:9" ht="12.75">
      <c r="A15" t="s">
        <v>721</v>
      </c>
      <c r="C15" t="s">
        <v>722</v>
      </c>
      <c r="G15">
        <v>2</v>
      </c>
      <c r="H15" s="13">
        <v>500</v>
      </c>
      <c r="I15" s="15">
        <f t="shared" si="0"/>
        <v>100</v>
      </c>
    </row>
    <row r="16" spans="1:9" ht="12.75">
      <c r="A16" t="s">
        <v>723</v>
      </c>
      <c r="C16" t="s">
        <v>724</v>
      </c>
      <c r="F16" t="s">
        <v>759</v>
      </c>
      <c r="G16">
        <v>1</v>
      </c>
      <c r="H16" s="13">
        <v>201.72</v>
      </c>
      <c r="I16" s="15">
        <f t="shared" si="0"/>
        <v>40.344</v>
      </c>
    </row>
    <row r="17" spans="1:9" ht="12.75">
      <c r="A17" t="s">
        <v>725</v>
      </c>
      <c r="C17" t="s">
        <v>726</v>
      </c>
      <c r="G17">
        <v>3</v>
      </c>
      <c r="H17" s="13">
        <v>921</v>
      </c>
      <c r="I17" s="15">
        <f t="shared" si="0"/>
        <v>184.20000000000002</v>
      </c>
    </row>
    <row r="18" spans="1:9" ht="12.75">
      <c r="A18" t="s">
        <v>727</v>
      </c>
      <c r="C18" t="s">
        <v>728</v>
      </c>
      <c r="G18">
        <v>1</v>
      </c>
      <c r="H18" s="13">
        <v>125</v>
      </c>
      <c r="I18" s="15">
        <f t="shared" si="0"/>
        <v>25</v>
      </c>
    </row>
    <row r="19" spans="1:9" ht="12.75">
      <c r="A19" t="s">
        <v>729</v>
      </c>
      <c r="C19" t="s">
        <v>730</v>
      </c>
      <c r="G19">
        <v>1</v>
      </c>
      <c r="H19" s="13">
        <v>171</v>
      </c>
      <c r="I19" s="15">
        <f t="shared" si="0"/>
        <v>34.2</v>
      </c>
    </row>
    <row r="20" spans="1:14" ht="13.5" thickBot="1">
      <c r="A20" s="29"/>
      <c r="B20" s="29"/>
      <c r="C20" s="30" t="s">
        <v>758</v>
      </c>
      <c r="D20" s="31"/>
      <c r="E20" s="31"/>
      <c r="F20" s="29"/>
      <c r="G20" s="29"/>
      <c r="H20" s="32">
        <f>SUM(H7:H19)</f>
        <v>18644.77</v>
      </c>
      <c r="I20" s="33">
        <f>SUM(I7:I19)</f>
        <v>3728.9539999999997</v>
      </c>
      <c r="J20" s="29"/>
      <c r="N20" s="40"/>
    </row>
    <row r="21" spans="1:10" ht="13.5" thickBot="1">
      <c r="A21" s="26" t="s">
        <v>410</v>
      </c>
      <c r="B21" s="27"/>
      <c r="C21" s="28" t="s">
        <v>737</v>
      </c>
      <c r="D21" s="19"/>
      <c r="E21" s="19"/>
      <c r="F21" s="19"/>
      <c r="G21" s="19"/>
      <c r="H21" s="19"/>
      <c r="I21" s="19"/>
      <c r="J21" s="20"/>
    </row>
    <row r="22" spans="1:9" ht="12.75">
      <c r="A22" t="s">
        <v>707</v>
      </c>
      <c r="C22" s="21" t="s">
        <v>708</v>
      </c>
      <c r="G22" s="21">
        <v>2</v>
      </c>
      <c r="H22" s="13">
        <v>710</v>
      </c>
      <c r="I22" s="15">
        <f t="shared" si="0"/>
        <v>142</v>
      </c>
    </row>
    <row r="23" spans="1:9" ht="12.75">
      <c r="A23" t="s">
        <v>731</v>
      </c>
      <c r="C23" s="21" t="s">
        <v>732</v>
      </c>
      <c r="G23" s="21">
        <v>1</v>
      </c>
      <c r="H23" s="13">
        <v>800</v>
      </c>
      <c r="I23" s="15">
        <f t="shared" si="0"/>
        <v>160</v>
      </c>
    </row>
    <row r="24" spans="1:9" ht="12.75">
      <c r="A24" t="s">
        <v>709</v>
      </c>
      <c r="C24" s="21" t="s">
        <v>710</v>
      </c>
      <c r="G24" s="21">
        <v>2</v>
      </c>
      <c r="H24" s="13">
        <v>6200</v>
      </c>
      <c r="I24" s="15">
        <f t="shared" si="0"/>
        <v>1240</v>
      </c>
    </row>
    <row r="25" spans="1:9" ht="12.75">
      <c r="A25" t="s">
        <v>733</v>
      </c>
      <c r="C25" s="21" t="s">
        <v>713</v>
      </c>
      <c r="G25" s="21">
        <v>2</v>
      </c>
      <c r="H25" s="13">
        <v>660</v>
      </c>
      <c r="I25" s="15">
        <f t="shared" si="0"/>
        <v>132</v>
      </c>
    </row>
    <row r="26" spans="1:9" ht="12.75">
      <c r="A26" t="s">
        <v>735</v>
      </c>
      <c r="C26" s="21" t="s">
        <v>714</v>
      </c>
      <c r="G26" s="21">
        <v>2</v>
      </c>
      <c r="H26" s="13">
        <v>338.7</v>
      </c>
      <c r="I26" s="15">
        <f t="shared" si="0"/>
        <v>67.74</v>
      </c>
    </row>
    <row r="27" spans="1:9" ht="12.75">
      <c r="A27" t="s">
        <v>715</v>
      </c>
      <c r="C27" s="21" t="s">
        <v>716</v>
      </c>
      <c r="G27" s="21">
        <v>1</v>
      </c>
      <c r="H27" s="13">
        <v>148</v>
      </c>
      <c r="I27" s="15">
        <f t="shared" si="0"/>
        <v>29.6</v>
      </c>
    </row>
    <row r="28" spans="1:9" ht="12.75">
      <c r="A28" t="s">
        <v>717</v>
      </c>
      <c r="C28" s="21" t="s">
        <v>718</v>
      </c>
      <c r="G28" s="21">
        <v>2</v>
      </c>
      <c r="H28" s="13">
        <v>910</v>
      </c>
      <c r="I28" s="15">
        <f t="shared" si="0"/>
        <v>182</v>
      </c>
    </row>
    <row r="29" spans="1:9" ht="12.75">
      <c r="A29" t="s">
        <v>719</v>
      </c>
      <c r="C29" s="21" t="s">
        <v>720</v>
      </c>
      <c r="G29" s="21">
        <v>2</v>
      </c>
      <c r="H29" s="13">
        <v>980</v>
      </c>
      <c r="I29" s="15">
        <f t="shared" si="0"/>
        <v>196</v>
      </c>
    </row>
    <row r="30" spans="1:9" ht="12.75">
      <c r="A30" t="s">
        <v>721</v>
      </c>
      <c r="C30" s="21" t="s">
        <v>722</v>
      </c>
      <c r="G30" s="21">
        <v>2</v>
      </c>
      <c r="H30" s="13">
        <v>500</v>
      </c>
      <c r="I30" s="15">
        <f t="shared" si="0"/>
        <v>100</v>
      </c>
    </row>
    <row r="31" spans="1:9" ht="12.75">
      <c r="A31" t="s">
        <v>723</v>
      </c>
      <c r="C31" s="21" t="s">
        <v>724</v>
      </c>
      <c r="G31" s="21">
        <v>1</v>
      </c>
      <c r="H31" s="13">
        <v>201.72</v>
      </c>
      <c r="I31" s="15">
        <f t="shared" si="0"/>
        <v>40.344</v>
      </c>
    </row>
    <row r="32" spans="1:9" ht="12.75">
      <c r="A32" t="s">
        <v>725</v>
      </c>
      <c r="C32" s="21" t="s">
        <v>726</v>
      </c>
      <c r="G32" s="21">
        <v>2</v>
      </c>
      <c r="H32" s="13">
        <v>614</v>
      </c>
      <c r="I32" s="15">
        <f t="shared" si="0"/>
        <v>122.80000000000001</v>
      </c>
    </row>
    <row r="33" spans="1:9" ht="12.75">
      <c r="A33" t="s">
        <v>727</v>
      </c>
      <c r="C33" s="21" t="s">
        <v>728</v>
      </c>
      <c r="G33" s="21">
        <v>1</v>
      </c>
      <c r="H33" s="13">
        <v>125</v>
      </c>
      <c r="I33" s="15">
        <f t="shared" si="0"/>
        <v>25</v>
      </c>
    </row>
    <row r="34" spans="1:9" ht="12.75">
      <c r="A34" t="s">
        <v>729</v>
      </c>
      <c r="C34" s="21" t="s">
        <v>730</v>
      </c>
      <c r="G34" s="21">
        <v>1</v>
      </c>
      <c r="H34" s="13">
        <v>171</v>
      </c>
      <c r="I34" s="15">
        <f t="shared" si="0"/>
        <v>34.2</v>
      </c>
    </row>
    <row r="35" spans="1:10" ht="13.5" thickBot="1">
      <c r="A35" s="29"/>
      <c r="B35" s="29"/>
      <c r="C35" s="30" t="s">
        <v>758</v>
      </c>
      <c r="D35" s="31"/>
      <c r="E35" s="31"/>
      <c r="F35" s="29"/>
      <c r="G35" s="29"/>
      <c r="H35" s="32">
        <f>SUM(H22:H34)</f>
        <v>12358.42</v>
      </c>
      <c r="I35" s="33">
        <f>SUM(I22:I34)</f>
        <v>2471.684</v>
      </c>
      <c r="J35" s="29"/>
    </row>
    <row r="36" spans="1:10" ht="13.5" thickBot="1">
      <c r="A36" s="26" t="s">
        <v>410</v>
      </c>
      <c r="B36" s="27"/>
      <c r="C36" s="28" t="s">
        <v>738</v>
      </c>
      <c r="D36" s="19"/>
      <c r="E36" s="19"/>
      <c r="F36" s="19"/>
      <c r="G36" s="19"/>
      <c r="H36" s="19"/>
      <c r="I36" s="19"/>
      <c r="J36" s="20"/>
    </row>
    <row r="37" spans="1:9" ht="12.75">
      <c r="A37" t="s">
        <v>707</v>
      </c>
      <c r="C37" s="21" t="s">
        <v>708</v>
      </c>
      <c r="G37" s="21">
        <v>2</v>
      </c>
      <c r="H37" s="13">
        <v>710</v>
      </c>
      <c r="I37" s="15">
        <f t="shared" si="0"/>
        <v>142</v>
      </c>
    </row>
    <row r="38" spans="1:9" ht="12.75">
      <c r="A38" t="s">
        <v>731</v>
      </c>
      <c r="C38" s="21" t="s">
        <v>732</v>
      </c>
      <c r="G38" s="21">
        <v>1</v>
      </c>
      <c r="H38" s="13">
        <v>800</v>
      </c>
      <c r="I38" s="15">
        <f t="shared" si="0"/>
        <v>160</v>
      </c>
    </row>
    <row r="39" spans="1:9" ht="12.75">
      <c r="A39" t="s">
        <v>709</v>
      </c>
      <c r="C39" s="21" t="s">
        <v>710</v>
      </c>
      <c r="E39" t="s">
        <v>760</v>
      </c>
      <c r="G39" s="21">
        <v>2</v>
      </c>
      <c r="H39" s="13">
        <v>6200</v>
      </c>
      <c r="I39" s="15">
        <f t="shared" si="0"/>
        <v>1240</v>
      </c>
    </row>
    <row r="40" spans="1:9" ht="12.75">
      <c r="A40" t="s">
        <v>733</v>
      </c>
      <c r="C40" s="21" t="s">
        <v>713</v>
      </c>
      <c r="G40" s="21">
        <v>1</v>
      </c>
      <c r="H40" s="13">
        <v>330</v>
      </c>
      <c r="I40" s="15">
        <f t="shared" si="0"/>
        <v>66</v>
      </c>
    </row>
    <row r="41" spans="1:9" ht="12.75">
      <c r="A41" t="s">
        <v>735</v>
      </c>
      <c r="C41" s="21" t="s">
        <v>714</v>
      </c>
      <c r="G41" s="21">
        <v>2</v>
      </c>
      <c r="H41" s="13">
        <v>338.7</v>
      </c>
      <c r="I41" s="15">
        <f t="shared" si="0"/>
        <v>67.74</v>
      </c>
    </row>
    <row r="42" spans="1:9" ht="12.75">
      <c r="A42" t="s">
        <v>715</v>
      </c>
      <c r="C42" s="21" t="s">
        <v>716</v>
      </c>
      <c r="G42" s="21">
        <v>1</v>
      </c>
      <c r="H42" s="13">
        <v>148</v>
      </c>
      <c r="I42" s="15">
        <f t="shared" si="0"/>
        <v>29.6</v>
      </c>
    </row>
    <row r="43" spans="1:9" ht="12.75">
      <c r="A43" t="s">
        <v>717</v>
      </c>
      <c r="C43" s="21" t="s">
        <v>718</v>
      </c>
      <c r="G43" s="21">
        <v>2</v>
      </c>
      <c r="H43" s="13">
        <v>910</v>
      </c>
      <c r="I43" s="15">
        <f t="shared" si="0"/>
        <v>182</v>
      </c>
    </row>
    <row r="44" spans="1:9" ht="12.75">
      <c r="A44" t="s">
        <v>719</v>
      </c>
      <c r="C44" s="21" t="s">
        <v>720</v>
      </c>
      <c r="G44" s="21">
        <v>2</v>
      </c>
      <c r="H44" s="13">
        <v>980</v>
      </c>
      <c r="I44" s="15">
        <f t="shared" si="0"/>
        <v>196</v>
      </c>
    </row>
    <row r="45" spans="1:9" ht="12.75">
      <c r="A45" t="s">
        <v>721</v>
      </c>
      <c r="C45" s="21" t="s">
        <v>722</v>
      </c>
      <c r="G45" s="21">
        <v>2</v>
      </c>
      <c r="H45" s="13">
        <v>500</v>
      </c>
      <c r="I45" s="15">
        <f t="shared" si="0"/>
        <v>100</v>
      </c>
    </row>
    <row r="46" spans="1:9" ht="12.75">
      <c r="A46" t="s">
        <v>723</v>
      </c>
      <c r="C46" s="21" t="s">
        <v>724</v>
      </c>
      <c r="G46" s="21">
        <v>1</v>
      </c>
      <c r="H46" s="13">
        <v>201.72</v>
      </c>
      <c r="I46" s="15">
        <f t="shared" si="0"/>
        <v>40.344</v>
      </c>
    </row>
    <row r="47" spans="1:9" ht="12.75">
      <c r="A47" t="s">
        <v>725</v>
      </c>
      <c r="C47" s="21" t="s">
        <v>726</v>
      </c>
      <c r="G47" s="21">
        <v>2</v>
      </c>
      <c r="H47" s="13">
        <v>614</v>
      </c>
      <c r="I47" s="15">
        <f t="shared" si="0"/>
        <v>122.80000000000001</v>
      </c>
    </row>
    <row r="48" spans="1:9" ht="12.75">
      <c r="A48" t="s">
        <v>727</v>
      </c>
      <c r="C48" s="21" t="s">
        <v>728</v>
      </c>
      <c r="G48" s="21">
        <v>1</v>
      </c>
      <c r="H48" s="13">
        <v>125</v>
      </c>
      <c r="I48" s="15">
        <f t="shared" si="0"/>
        <v>25</v>
      </c>
    </row>
    <row r="49" spans="1:9" ht="12.75">
      <c r="A49" t="s">
        <v>729</v>
      </c>
      <c r="C49" s="21" t="s">
        <v>730</v>
      </c>
      <c r="G49" s="21">
        <v>1</v>
      </c>
      <c r="H49" s="13">
        <v>171</v>
      </c>
      <c r="I49" s="15">
        <f t="shared" si="0"/>
        <v>34.2</v>
      </c>
    </row>
    <row r="50" spans="1:10" ht="13.5" thickBot="1">
      <c r="A50" s="29"/>
      <c r="B50" s="29"/>
      <c r="C50" s="30" t="s">
        <v>758</v>
      </c>
      <c r="D50" s="31"/>
      <c r="E50" s="31"/>
      <c r="F50" s="29"/>
      <c r="G50" s="29"/>
      <c r="H50" s="32">
        <f>SUM(H37:H49)</f>
        <v>12028.42</v>
      </c>
      <c r="I50" s="33">
        <f>SUM(I37:I49)</f>
        <v>2405.684</v>
      </c>
      <c r="J50" s="29"/>
    </row>
    <row r="51" spans="1:10" ht="13.5" thickBot="1">
      <c r="A51" s="26" t="s">
        <v>410</v>
      </c>
      <c r="B51" s="27"/>
      <c r="C51" s="28" t="s">
        <v>739</v>
      </c>
      <c r="D51" s="19"/>
      <c r="E51" s="19"/>
      <c r="F51" s="19"/>
      <c r="G51" s="19"/>
      <c r="H51" s="19"/>
      <c r="I51" s="19"/>
      <c r="J51" s="20"/>
    </row>
    <row r="52" spans="1:9" ht="12.75">
      <c r="A52" t="s">
        <v>707</v>
      </c>
      <c r="C52" s="21" t="s">
        <v>708</v>
      </c>
      <c r="G52" s="21">
        <v>2</v>
      </c>
      <c r="H52" s="13">
        <v>710</v>
      </c>
      <c r="I52" s="15">
        <f t="shared" si="0"/>
        <v>142</v>
      </c>
    </row>
    <row r="53" spans="1:9" ht="12.75">
      <c r="A53" t="s">
        <v>731</v>
      </c>
      <c r="C53" s="21" t="s">
        <v>732</v>
      </c>
      <c r="G53" s="21">
        <v>1</v>
      </c>
      <c r="H53" s="13">
        <v>800</v>
      </c>
      <c r="I53" s="15">
        <f t="shared" si="0"/>
        <v>160</v>
      </c>
    </row>
    <row r="54" spans="1:9" ht="12.75">
      <c r="A54" t="s">
        <v>709</v>
      </c>
      <c r="C54" s="21" t="s">
        <v>710</v>
      </c>
      <c r="G54" s="21">
        <v>2</v>
      </c>
      <c r="H54" s="13">
        <v>6200</v>
      </c>
      <c r="I54" s="15">
        <f t="shared" si="0"/>
        <v>1240</v>
      </c>
    </row>
    <row r="55" spans="1:9" ht="12.75">
      <c r="A55" t="s">
        <v>733</v>
      </c>
      <c r="C55" s="21" t="s">
        <v>713</v>
      </c>
      <c r="G55" s="21">
        <v>2</v>
      </c>
      <c r="H55" s="13">
        <v>660</v>
      </c>
      <c r="I55" s="15">
        <f t="shared" si="0"/>
        <v>132</v>
      </c>
    </row>
    <row r="56" spans="5:9" ht="12.75">
      <c r="E56" t="s">
        <v>740</v>
      </c>
      <c r="I56" s="15"/>
    </row>
    <row r="57" spans="1:9" ht="12.75">
      <c r="A57" t="s">
        <v>735</v>
      </c>
      <c r="C57" t="s">
        <v>714</v>
      </c>
      <c r="G57">
        <v>2</v>
      </c>
      <c r="H57" s="13">
        <v>338.7</v>
      </c>
      <c r="I57" s="15">
        <f t="shared" si="0"/>
        <v>67.74</v>
      </c>
    </row>
    <row r="58" spans="1:9" ht="12.75">
      <c r="A58" t="s">
        <v>715</v>
      </c>
      <c r="C58" t="s">
        <v>716</v>
      </c>
      <c r="G58">
        <v>1</v>
      </c>
      <c r="H58" s="13">
        <v>148</v>
      </c>
      <c r="I58" s="15">
        <f t="shared" si="0"/>
        <v>29.6</v>
      </c>
    </row>
    <row r="59" spans="1:9" ht="12.75">
      <c r="A59" t="s">
        <v>717</v>
      </c>
      <c r="C59" t="s">
        <v>718</v>
      </c>
      <c r="G59">
        <v>2</v>
      </c>
      <c r="H59" s="13">
        <v>910</v>
      </c>
      <c r="I59" s="15">
        <f t="shared" si="0"/>
        <v>182</v>
      </c>
    </row>
    <row r="60" spans="1:9" ht="12.75">
      <c r="A60" t="s">
        <v>719</v>
      </c>
      <c r="C60" t="s">
        <v>720</v>
      </c>
      <c r="G60">
        <v>2</v>
      </c>
      <c r="H60" s="13">
        <v>980</v>
      </c>
      <c r="I60" s="15">
        <f t="shared" si="0"/>
        <v>196</v>
      </c>
    </row>
    <row r="61" spans="1:9" ht="12.75">
      <c r="A61" t="s">
        <v>721</v>
      </c>
      <c r="C61" t="s">
        <v>722</v>
      </c>
      <c r="G61">
        <v>2</v>
      </c>
      <c r="H61" s="13">
        <v>500</v>
      </c>
      <c r="I61" s="15">
        <f t="shared" si="0"/>
        <v>100</v>
      </c>
    </row>
    <row r="62" spans="1:9" ht="12.75">
      <c r="A62" t="s">
        <v>723</v>
      </c>
      <c r="C62" t="s">
        <v>724</v>
      </c>
      <c r="G62">
        <v>1</v>
      </c>
      <c r="H62" s="13">
        <v>201.72</v>
      </c>
      <c r="I62" s="15">
        <f t="shared" si="0"/>
        <v>40.344</v>
      </c>
    </row>
    <row r="63" spans="1:9" ht="12.75">
      <c r="A63" t="s">
        <v>725</v>
      </c>
      <c r="C63" t="s">
        <v>726</v>
      </c>
      <c r="G63">
        <v>2</v>
      </c>
      <c r="H63" s="13">
        <v>614</v>
      </c>
      <c r="I63" s="15">
        <f t="shared" si="0"/>
        <v>122.80000000000001</v>
      </c>
    </row>
    <row r="64" spans="1:9" ht="12.75">
      <c r="A64" t="s">
        <v>727</v>
      </c>
      <c r="C64" t="s">
        <v>728</v>
      </c>
      <c r="G64">
        <v>1</v>
      </c>
      <c r="H64" s="13">
        <v>125</v>
      </c>
      <c r="I64" s="15">
        <f t="shared" si="0"/>
        <v>25</v>
      </c>
    </row>
    <row r="65" spans="1:9" ht="12.75">
      <c r="A65" t="s">
        <v>729</v>
      </c>
      <c r="C65" t="s">
        <v>730</v>
      </c>
      <c r="G65">
        <v>1</v>
      </c>
      <c r="H65" s="13">
        <v>171</v>
      </c>
      <c r="I65" s="15">
        <f t="shared" si="0"/>
        <v>34.2</v>
      </c>
    </row>
    <row r="66" spans="1:10" ht="13.5" thickBot="1">
      <c r="A66" s="29"/>
      <c r="B66" s="29"/>
      <c r="C66" s="30" t="s">
        <v>758</v>
      </c>
      <c r="D66" s="31"/>
      <c r="E66" s="31"/>
      <c r="F66" s="29"/>
      <c r="G66" s="29"/>
      <c r="H66" s="32">
        <f>SUM(H52:H65)</f>
        <v>12358.42</v>
      </c>
      <c r="I66" s="33">
        <f>SUM(I52:I65)</f>
        <v>2471.684</v>
      </c>
      <c r="J66" s="29"/>
    </row>
    <row r="67" spans="1:10" ht="13.5" thickBot="1">
      <c r="A67" s="26" t="s">
        <v>410</v>
      </c>
      <c r="B67" s="27"/>
      <c r="C67" s="28" t="s">
        <v>741</v>
      </c>
      <c r="D67" s="19"/>
      <c r="E67" s="19"/>
      <c r="F67" s="19"/>
      <c r="G67" s="19"/>
      <c r="H67" s="19"/>
      <c r="I67" s="19"/>
      <c r="J67" s="20"/>
    </row>
    <row r="68" spans="1:9" ht="12.75">
      <c r="A68" t="s">
        <v>707</v>
      </c>
      <c r="C68" s="21" t="s">
        <v>708</v>
      </c>
      <c r="G68" s="21">
        <v>2</v>
      </c>
      <c r="H68" s="13">
        <v>710</v>
      </c>
      <c r="I68" s="15">
        <f t="shared" si="0"/>
        <v>142</v>
      </c>
    </row>
    <row r="69" spans="1:9" ht="12.75">
      <c r="A69" t="s">
        <v>731</v>
      </c>
      <c r="C69" s="21" t="s">
        <v>732</v>
      </c>
      <c r="G69" s="21">
        <v>1</v>
      </c>
      <c r="H69" s="13">
        <v>800</v>
      </c>
      <c r="I69" s="15">
        <f t="shared" si="0"/>
        <v>160</v>
      </c>
    </row>
    <row r="70" spans="1:9" ht="12.75">
      <c r="A70" t="s">
        <v>709</v>
      </c>
      <c r="C70" s="21" t="s">
        <v>710</v>
      </c>
      <c r="G70" s="21">
        <v>2</v>
      </c>
      <c r="H70" s="13">
        <v>6200</v>
      </c>
      <c r="I70" s="15">
        <f t="shared" si="0"/>
        <v>1240</v>
      </c>
    </row>
    <row r="71" spans="1:9" ht="12.75">
      <c r="A71" t="s">
        <v>733</v>
      </c>
      <c r="C71" s="21" t="s">
        <v>713</v>
      </c>
      <c r="G71" s="21">
        <v>2</v>
      </c>
      <c r="H71" s="13">
        <v>660</v>
      </c>
      <c r="I71" s="15">
        <f t="shared" si="0"/>
        <v>132</v>
      </c>
    </row>
    <row r="72" spans="1:9" ht="12.75">
      <c r="A72" t="s">
        <v>735</v>
      </c>
      <c r="C72" s="21" t="s">
        <v>714</v>
      </c>
      <c r="G72" s="21">
        <v>2</v>
      </c>
      <c r="H72" s="13">
        <v>338.7</v>
      </c>
      <c r="I72" s="15">
        <f t="shared" si="0"/>
        <v>67.74</v>
      </c>
    </row>
    <row r="73" spans="1:9" ht="12.75">
      <c r="A73" t="s">
        <v>715</v>
      </c>
      <c r="C73" s="21" t="s">
        <v>716</v>
      </c>
      <c r="G73" s="21">
        <v>1</v>
      </c>
      <c r="H73" s="13">
        <v>148</v>
      </c>
      <c r="I73" s="15">
        <f aca="true" t="shared" si="1" ref="I73:I136">H73*20%</f>
        <v>29.6</v>
      </c>
    </row>
    <row r="74" spans="1:9" ht="12.75">
      <c r="A74" t="s">
        <v>717</v>
      </c>
      <c r="C74" s="21" t="s">
        <v>718</v>
      </c>
      <c r="G74" s="21">
        <v>2</v>
      </c>
      <c r="H74" s="13">
        <v>910</v>
      </c>
      <c r="I74" s="15">
        <f t="shared" si="1"/>
        <v>182</v>
      </c>
    </row>
    <row r="75" spans="1:9" ht="12.75">
      <c r="A75" t="s">
        <v>719</v>
      </c>
      <c r="C75" s="21" t="s">
        <v>720</v>
      </c>
      <c r="G75" s="21">
        <v>2</v>
      </c>
      <c r="H75" s="13">
        <v>980</v>
      </c>
      <c r="I75" s="15">
        <f t="shared" si="1"/>
        <v>196</v>
      </c>
    </row>
    <row r="76" spans="1:9" ht="12.75">
      <c r="A76" t="s">
        <v>721</v>
      </c>
      <c r="C76" s="21" t="s">
        <v>722</v>
      </c>
      <c r="G76" s="21">
        <v>2</v>
      </c>
      <c r="H76" s="13">
        <v>500</v>
      </c>
      <c r="I76" s="15">
        <f t="shared" si="1"/>
        <v>100</v>
      </c>
    </row>
    <row r="77" spans="1:9" ht="12.75">
      <c r="A77" t="s">
        <v>723</v>
      </c>
      <c r="C77" s="21" t="s">
        <v>724</v>
      </c>
      <c r="G77" s="21">
        <v>1</v>
      </c>
      <c r="H77" s="13">
        <v>201.72</v>
      </c>
      <c r="I77" s="15">
        <f t="shared" si="1"/>
        <v>40.344</v>
      </c>
    </row>
    <row r="78" spans="1:9" ht="12.75">
      <c r="A78" t="s">
        <v>725</v>
      </c>
      <c r="C78" s="21" t="s">
        <v>726</v>
      </c>
      <c r="G78" s="21">
        <v>2</v>
      </c>
      <c r="H78" s="13">
        <v>614</v>
      </c>
      <c r="I78" s="15">
        <f t="shared" si="1"/>
        <v>122.80000000000001</v>
      </c>
    </row>
    <row r="79" spans="1:9" ht="12.75">
      <c r="A79" t="s">
        <v>727</v>
      </c>
      <c r="C79" s="21" t="s">
        <v>728</v>
      </c>
      <c r="G79" s="21">
        <v>1</v>
      </c>
      <c r="H79" s="13">
        <v>125</v>
      </c>
      <c r="I79" s="15">
        <f t="shared" si="1"/>
        <v>25</v>
      </c>
    </row>
    <row r="80" spans="1:9" ht="12.75">
      <c r="A80" t="s">
        <v>742</v>
      </c>
      <c r="C80" s="21" t="s">
        <v>730</v>
      </c>
      <c r="G80" s="21">
        <v>1</v>
      </c>
      <c r="H80" s="13">
        <v>171</v>
      </c>
      <c r="I80" s="15">
        <f t="shared" si="1"/>
        <v>34.2</v>
      </c>
    </row>
    <row r="81" spans="1:10" ht="13.5" thickBot="1">
      <c r="A81" s="29"/>
      <c r="B81" s="29"/>
      <c r="C81" s="30" t="s">
        <v>758</v>
      </c>
      <c r="D81" s="31"/>
      <c r="E81" s="31"/>
      <c r="F81" s="29"/>
      <c r="G81" s="29"/>
      <c r="H81" s="32">
        <f>SUM(H68:H80)</f>
        <v>12358.42</v>
      </c>
      <c r="I81" s="33">
        <f>SUM(I68:I80)</f>
        <v>2471.684</v>
      </c>
      <c r="J81" s="29"/>
    </row>
    <row r="82" spans="1:10" ht="13.5" thickBot="1">
      <c r="A82" s="26" t="s">
        <v>410</v>
      </c>
      <c r="B82" s="27"/>
      <c r="C82" s="28" t="s">
        <v>743</v>
      </c>
      <c r="D82" s="19"/>
      <c r="E82" s="19"/>
      <c r="F82" s="19"/>
      <c r="G82" s="19"/>
      <c r="H82" s="19"/>
      <c r="I82" s="19"/>
      <c r="J82" s="20"/>
    </row>
    <row r="83" spans="1:9" ht="12.75">
      <c r="A83" t="s">
        <v>731</v>
      </c>
      <c r="C83" s="21" t="s">
        <v>732</v>
      </c>
      <c r="G83" s="21">
        <v>1</v>
      </c>
      <c r="H83" s="13">
        <v>800</v>
      </c>
      <c r="I83" s="15">
        <f t="shared" si="1"/>
        <v>160</v>
      </c>
    </row>
    <row r="84" spans="1:9" ht="12.75">
      <c r="A84" t="s">
        <v>709</v>
      </c>
      <c r="C84" s="21" t="s">
        <v>710</v>
      </c>
      <c r="G84" s="21">
        <v>3</v>
      </c>
      <c r="H84" s="13">
        <v>9300</v>
      </c>
      <c r="I84" s="15">
        <f t="shared" si="1"/>
        <v>1860</v>
      </c>
    </row>
    <row r="85" spans="1:9" ht="12.75">
      <c r="A85" t="s">
        <v>735</v>
      </c>
      <c r="C85" s="21" t="s">
        <v>744</v>
      </c>
      <c r="G85" s="21">
        <v>3</v>
      </c>
      <c r="H85" s="13">
        <v>508.05</v>
      </c>
      <c r="I85" s="15">
        <f t="shared" si="1"/>
        <v>101.61000000000001</v>
      </c>
    </row>
    <row r="86" spans="1:9" ht="12.75">
      <c r="A86" t="s">
        <v>745</v>
      </c>
      <c r="C86" s="21" t="s">
        <v>713</v>
      </c>
      <c r="G86" s="21">
        <v>3</v>
      </c>
      <c r="H86" s="13">
        <v>1530</v>
      </c>
      <c r="I86" s="15">
        <f t="shared" si="1"/>
        <v>306</v>
      </c>
    </row>
    <row r="87" spans="1:9" ht="12.75">
      <c r="A87" t="s">
        <v>746</v>
      </c>
      <c r="C87" s="21" t="s">
        <v>747</v>
      </c>
      <c r="G87" s="21">
        <v>3</v>
      </c>
      <c r="H87" s="13">
        <v>840</v>
      </c>
      <c r="I87" s="15">
        <f t="shared" si="1"/>
        <v>168</v>
      </c>
    </row>
    <row r="88" spans="1:9" ht="12.75">
      <c r="A88" t="s">
        <v>715</v>
      </c>
      <c r="C88" s="21" t="s">
        <v>716</v>
      </c>
      <c r="G88" s="21">
        <v>1</v>
      </c>
      <c r="H88" s="13">
        <v>148</v>
      </c>
      <c r="I88" s="15">
        <f t="shared" si="1"/>
        <v>29.6</v>
      </c>
    </row>
    <row r="89" spans="1:9" ht="12.75">
      <c r="A89" t="s">
        <v>717</v>
      </c>
      <c r="C89" s="21" t="s">
        <v>718</v>
      </c>
      <c r="G89" s="21">
        <v>3</v>
      </c>
      <c r="H89" s="13">
        <v>1365</v>
      </c>
      <c r="I89" s="15">
        <f t="shared" si="1"/>
        <v>273</v>
      </c>
    </row>
    <row r="90" spans="1:9" ht="12.75">
      <c r="A90" t="s">
        <v>719</v>
      </c>
      <c r="C90" s="21" t="s">
        <v>720</v>
      </c>
      <c r="G90" s="21">
        <v>3</v>
      </c>
      <c r="H90" s="13">
        <v>1470</v>
      </c>
      <c r="I90" s="15">
        <f t="shared" si="1"/>
        <v>294</v>
      </c>
    </row>
    <row r="91" spans="1:9" ht="12.75">
      <c r="A91" t="s">
        <v>721</v>
      </c>
      <c r="C91" s="21" t="s">
        <v>722</v>
      </c>
      <c r="G91" s="21">
        <v>1</v>
      </c>
      <c r="H91" s="13">
        <v>250</v>
      </c>
      <c r="I91" s="15">
        <f t="shared" si="1"/>
        <v>50</v>
      </c>
    </row>
    <row r="92" spans="1:9" ht="12.75">
      <c r="A92" t="s">
        <v>723</v>
      </c>
      <c r="C92" s="21" t="s">
        <v>724</v>
      </c>
      <c r="G92" s="21">
        <v>1</v>
      </c>
      <c r="H92" s="13">
        <v>201.72</v>
      </c>
      <c r="I92" s="15">
        <f t="shared" si="1"/>
        <v>40.344</v>
      </c>
    </row>
    <row r="93" spans="1:9" ht="12.75">
      <c r="A93" t="s">
        <v>725</v>
      </c>
      <c r="C93" s="21" t="s">
        <v>726</v>
      </c>
      <c r="G93" s="21">
        <v>2</v>
      </c>
      <c r="H93" s="13">
        <v>614</v>
      </c>
      <c r="I93" s="15">
        <f t="shared" si="1"/>
        <v>122.80000000000001</v>
      </c>
    </row>
    <row r="94" spans="1:9" ht="12.75">
      <c r="A94" t="s">
        <v>748</v>
      </c>
      <c r="C94" s="21" t="s">
        <v>749</v>
      </c>
      <c r="G94" s="21">
        <v>2</v>
      </c>
      <c r="H94" s="13">
        <v>1280</v>
      </c>
      <c r="I94" s="15">
        <f t="shared" si="1"/>
        <v>256</v>
      </c>
    </row>
    <row r="95" spans="1:9" ht="12.75">
      <c r="A95" t="s">
        <v>727</v>
      </c>
      <c r="C95" s="21" t="s">
        <v>728</v>
      </c>
      <c r="G95" s="21">
        <v>1</v>
      </c>
      <c r="H95" s="13">
        <v>125</v>
      </c>
      <c r="I95" s="15">
        <f t="shared" si="1"/>
        <v>25</v>
      </c>
    </row>
    <row r="96" spans="1:10" ht="13.5" thickBot="1">
      <c r="A96" s="29"/>
      <c r="B96" s="29"/>
      <c r="C96" s="30" t="s">
        <v>758</v>
      </c>
      <c r="D96" s="31"/>
      <c r="E96" s="31"/>
      <c r="F96" s="29"/>
      <c r="G96" s="29"/>
      <c r="H96" s="32">
        <f>SUM(H83:H95)</f>
        <v>18431.77</v>
      </c>
      <c r="I96" s="33">
        <f>SUM(I83:I95)</f>
        <v>3686.3540000000003</v>
      </c>
      <c r="J96" s="29"/>
    </row>
    <row r="97" spans="1:10" ht="13.5" thickBot="1">
      <c r="A97" s="26" t="s">
        <v>410</v>
      </c>
      <c r="B97" s="27"/>
      <c r="C97" s="28" t="s">
        <v>750</v>
      </c>
      <c r="D97" s="19"/>
      <c r="E97" s="19"/>
      <c r="F97" s="19"/>
      <c r="G97" s="19"/>
      <c r="H97" s="19"/>
      <c r="I97" s="19"/>
      <c r="J97" s="20"/>
    </row>
    <row r="98" spans="1:9" ht="12.75">
      <c r="A98" t="s">
        <v>709</v>
      </c>
      <c r="C98" s="21" t="s">
        <v>710</v>
      </c>
      <c r="G98" s="21">
        <v>3</v>
      </c>
      <c r="H98" s="13">
        <v>9300</v>
      </c>
      <c r="I98" s="15">
        <f t="shared" si="1"/>
        <v>1860</v>
      </c>
    </row>
    <row r="99" spans="1:9" ht="12.75">
      <c r="A99" t="s">
        <v>751</v>
      </c>
      <c r="C99" s="21" t="s">
        <v>752</v>
      </c>
      <c r="G99" s="21">
        <v>1</v>
      </c>
      <c r="H99" s="13">
        <v>610</v>
      </c>
      <c r="I99" s="15">
        <f t="shared" si="1"/>
        <v>122</v>
      </c>
    </row>
    <row r="100" spans="1:9" ht="12.75">
      <c r="A100" t="s">
        <v>733</v>
      </c>
      <c r="C100" s="21" t="s">
        <v>713</v>
      </c>
      <c r="G100" s="21">
        <v>3</v>
      </c>
      <c r="H100" s="13">
        <v>990</v>
      </c>
      <c r="I100" s="15">
        <f t="shared" si="1"/>
        <v>198</v>
      </c>
    </row>
    <row r="101" spans="1:9" ht="12.75">
      <c r="A101" t="s">
        <v>735</v>
      </c>
      <c r="C101" s="21" t="s">
        <v>714</v>
      </c>
      <c r="G101" s="21">
        <v>3</v>
      </c>
      <c r="H101" s="13">
        <v>508.05</v>
      </c>
      <c r="I101" s="15">
        <f t="shared" si="1"/>
        <v>101.61000000000001</v>
      </c>
    </row>
    <row r="102" spans="1:9" ht="12.75">
      <c r="A102" t="s">
        <v>746</v>
      </c>
      <c r="C102" s="21" t="s">
        <v>753</v>
      </c>
      <c r="G102" s="21">
        <v>3</v>
      </c>
      <c r="H102" s="13">
        <v>840</v>
      </c>
      <c r="I102" s="15">
        <f t="shared" si="1"/>
        <v>168</v>
      </c>
    </row>
    <row r="103" spans="1:9" ht="12.75">
      <c r="A103" t="s">
        <v>715</v>
      </c>
      <c r="C103" s="21" t="s">
        <v>716</v>
      </c>
      <c r="G103" s="21">
        <v>1</v>
      </c>
      <c r="H103" s="13">
        <v>148</v>
      </c>
      <c r="I103" s="15">
        <f t="shared" si="1"/>
        <v>29.6</v>
      </c>
    </row>
    <row r="104" spans="1:9" ht="12.75">
      <c r="A104" t="s">
        <v>717</v>
      </c>
      <c r="C104" s="21" t="s">
        <v>718</v>
      </c>
      <c r="G104" s="21">
        <v>3</v>
      </c>
      <c r="H104" s="13">
        <v>1365</v>
      </c>
      <c r="I104" s="15">
        <f t="shared" si="1"/>
        <v>273</v>
      </c>
    </row>
    <row r="105" spans="1:9" ht="12.75">
      <c r="A105" t="s">
        <v>719</v>
      </c>
      <c r="C105" s="21" t="s">
        <v>720</v>
      </c>
      <c r="G105" s="21">
        <v>3</v>
      </c>
      <c r="H105" s="13">
        <v>1470</v>
      </c>
      <c r="I105" s="15">
        <f t="shared" si="1"/>
        <v>294</v>
      </c>
    </row>
    <row r="106" spans="1:9" ht="12.75">
      <c r="A106" t="s">
        <v>721</v>
      </c>
      <c r="C106" s="21" t="s">
        <v>722</v>
      </c>
      <c r="G106" s="21">
        <v>2</v>
      </c>
      <c r="H106" s="13">
        <v>500</v>
      </c>
      <c r="I106" s="15">
        <f t="shared" si="1"/>
        <v>100</v>
      </c>
    </row>
    <row r="107" spans="1:9" ht="12.75">
      <c r="A107" t="s">
        <v>723</v>
      </c>
      <c r="C107" s="21" t="s">
        <v>724</v>
      </c>
      <c r="G107" s="21">
        <v>1</v>
      </c>
      <c r="H107" s="13">
        <v>201.72</v>
      </c>
      <c r="I107" s="15">
        <f t="shared" si="1"/>
        <v>40.344</v>
      </c>
    </row>
    <row r="108" spans="1:9" ht="12.75">
      <c r="A108" t="s">
        <v>725</v>
      </c>
      <c r="C108" s="21" t="s">
        <v>726</v>
      </c>
      <c r="G108" s="21">
        <v>3</v>
      </c>
      <c r="H108" s="13">
        <v>921</v>
      </c>
      <c r="I108" s="15">
        <f t="shared" si="1"/>
        <v>184.20000000000002</v>
      </c>
    </row>
    <row r="109" spans="1:9" ht="12.75">
      <c r="A109" t="s">
        <v>748</v>
      </c>
      <c r="C109" s="21" t="s">
        <v>749</v>
      </c>
      <c r="G109" s="21">
        <v>1</v>
      </c>
      <c r="H109" s="13">
        <v>640</v>
      </c>
      <c r="I109" s="15">
        <f t="shared" si="1"/>
        <v>128</v>
      </c>
    </row>
    <row r="110" spans="1:9" ht="12.75">
      <c r="A110" t="s">
        <v>754</v>
      </c>
      <c r="C110" s="21" t="s">
        <v>755</v>
      </c>
      <c r="G110" s="21">
        <v>1</v>
      </c>
      <c r="H110" s="13">
        <v>315</v>
      </c>
      <c r="I110" s="15">
        <f t="shared" si="1"/>
        <v>63</v>
      </c>
    </row>
    <row r="111" spans="1:9" ht="12.75">
      <c r="A111" t="s">
        <v>727</v>
      </c>
      <c r="C111" s="21" t="s">
        <v>728</v>
      </c>
      <c r="G111" s="21">
        <v>1</v>
      </c>
      <c r="H111" s="13">
        <v>125</v>
      </c>
      <c r="I111" s="15">
        <f t="shared" si="1"/>
        <v>25</v>
      </c>
    </row>
    <row r="112" spans="5:9" ht="12.75">
      <c r="E112" t="s">
        <v>756</v>
      </c>
      <c r="I112" s="15"/>
    </row>
    <row r="113" spans="1:10" ht="13.5" thickBot="1">
      <c r="A113" s="29"/>
      <c r="B113" s="29"/>
      <c r="C113" s="30" t="s">
        <v>758</v>
      </c>
      <c r="D113" s="31"/>
      <c r="E113" s="31"/>
      <c r="F113" s="29"/>
      <c r="G113" s="29"/>
      <c r="H113" s="32">
        <f>SUM(H98:H112)</f>
        <v>17933.769999999997</v>
      </c>
      <c r="I113" s="33">
        <f>SUM(I98:I112)</f>
        <v>3586.754</v>
      </c>
      <c r="J113" s="29"/>
    </row>
    <row r="114" spans="1:10" ht="13.5" thickBot="1">
      <c r="A114" s="26" t="s">
        <v>410</v>
      </c>
      <c r="B114" s="27"/>
      <c r="C114" s="28" t="s">
        <v>757</v>
      </c>
      <c r="D114" s="19"/>
      <c r="E114" s="19"/>
      <c r="F114" s="19"/>
      <c r="G114" s="19"/>
      <c r="H114" s="19"/>
      <c r="I114" s="19"/>
      <c r="J114" s="20"/>
    </row>
    <row r="115" spans="1:9" ht="12.75">
      <c r="A115" t="s">
        <v>707</v>
      </c>
      <c r="C115" t="s">
        <v>708</v>
      </c>
      <c r="G115">
        <v>2</v>
      </c>
      <c r="H115" s="13">
        <v>710</v>
      </c>
      <c r="I115" s="15">
        <f t="shared" si="1"/>
        <v>142</v>
      </c>
    </row>
    <row r="116" spans="1:9" ht="12.75">
      <c r="A116" t="s">
        <v>731</v>
      </c>
      <c r="C116" t="s">
        <v>732</v>
      </c>
      <c r="G116">
        <v>1</v>
      </c>
      <c r="H116" s="13">
        <v>800</v>
      </c>
      <c r="I116" s="15">
        <f t="shared" si="1"/>
        <v>160</v>
      </c>
    </row>
    <row r="117" spans="1:9" ht="12.75">
      <c r="A117" t="s">
        <v>709</v>
      </c>
      <c r="C117" t="s">
        <v>710</v>
      </c>
      <c r="G117">
        <v>3</v>
      </c>
      <c r="H117" s="13">
        <v>9300</v>
      </c>
      <c r="I117" s="15">
        <f t="shared" si="1"/>
        <v>1860</v>
      </c>
    </row>
    <row r="118" spans="1:9" ht="12.75">
      <c r="A118" t="s">
        <v>733</v>
      </c>
      <c r="C118" t="s">
        <v>713</v>
      </c>
      <c r="G118">
        <v>3</v>
      </c>
      <c r="H118" s="13">
        <v>990</v>
      </c>
      <c r="I118" s="15">
        <f t="shared" si="1"/>
        <v>198</v>
      </c>
    </row>
    <row r="119" spans="1:9" ht="12.75">
      <c r="A119" t="s">
        <v>735</v>
      </c>
      <c r="C119" t="s">
        <v>714</v>
      </c>
      <c r="G119">
        <v>3</v>
      </c>
      <c r="H119" s="13">
        <v>508.05</v>
      </c>
      <c r="I119" s="15">
        <f t="shared" si="1"/>
        <v>101.61000000000001</v>
      </c>
    </row>
    <row r="120" spans="1:9" ht="12.75">
      <c r="A120" t="s">
        <v>746</v>
      </c>
      <c r="C120" t="s">
        <v>747</v>
      </c>
      <c r="G120">
        <v>1</v>
      </c>
      <c r="H120" s="13">
        <v>280</v>
      </c>
      <c r="I120" s="15">
        <f t="shared" si="1"/>
        <v>56</v>
      </c>
    </row>
    <row r="121" spans="1:9" ht="12.75">
      <c r="A121" t="s">
        <v>715</v>
      </c>
      <c r="C121" t="s">
        <v>716</v>
      </c>
      <c r="G121">
        <v>1</v>
      </c>
      <c r="H121" s="13">
        <v>148</v>
      </c>
      <c r="I121" s="15">
        <f t="shared" si="1"/>
        <v>29.6</v>
      </c>
    </row>
    <row r="122" spans="1:9" ht="12.75">
      <c r="A122" t="s">
        <v>717</v>
      </c>
      <c r="C122" t="s">
        <v>718</v>
      </c>
      <c r="G122">
        <v>4</v>
      </c>
      <c r="H122" s="13">
        <v>1820</v>
      </c>
      <c r="I122" s="15">
        <f t="shared" si="1"/>
        <v>364</v>
      </c>
    </row>
    <row r="123" spans="1:9" ht="12.75">
      <c r="A123" t="s">
        <v>719</v>
      </c>
      <c r="C123" t="s">
        <v>720</v>
      </c>
      <c r="G123">
        <v>2</v>
      </c>
      <c r="H123" s="13">
        <v>980</v>
      </c>
      <c r="I123" s="15">
        <f t="shared" si="1"/>
        <v>196</v>
      </c>
    </row>
    <row r="124" spans="1:9" ht="12.75">
      <c r="A124" t="s">
        <v>721</v>
      </c>
      <c r="C124" t="s">
        <v>722</v>
      </c>
      <c r="G124">
        <v>2</v>
      </c>
      <c r="H124" s="13">
        <v>500</v>
      </c>
      <c r="I124" s="15">
        <f t="shared" si="1"/>
        <v>100</v>
      </c>
    </row>
    <row r="125" spans="1:9" ht="12.75">
      <c r="A125" t="s">
        <v>723</v>
      </c>
      <c r="C125" t="s">
        <v>724</v>
      </c>
      <c r="G125">
        <v>1</v>
      </c>
      <c r="H125" s="13">
        <v>201.72</v>
      </c>
      <c r="I125" s="15">
        <f t="shared" si="1"/>
        <v>40.344</v>
      </c>
    </row>
    <row r="126" spans="1:9" ht="12.75">
      <c r="A126" t="s">
        <v>725</v>
      </c>
      <c r="C126" t="s">
        <v>726</v>
      </c>
      <c r="G126">
        <v>2</v>
      </c>
      <c r="H126" s="13">
        <v>614</v>
      </c>
      <c r="I126" s="15">
        <f t="shared" si="1"/>
        <v>122.80000000000001</v>
      </c>
    </row>
    <row r="127" spans="1:9" ht="12.75">
      <c r="A127" t="s">
        <v>748</v>
      </c>
      <c r="C127" t="s">
        <v>749</v>
      </c>
      <c r="G127">
        <v>1</v>
      </c>
      <c r="H127" s="13">
        <v>640</v>
      </c>
      <c r="I127" s="15">
        <f t="shared" si="1"/>
        <v>128</v>
      </c>
    </row>
    <row r="128" spans="1:9" ht="12.75">
      <c r="A128" t="s">
        <v>727</v>
      </c>
      <c r="C128" t="s">
        <v>728</v>
      </c>
      <c r="G128">
        <v>1</v>
      </c>
      <c r="H128" s="13">
        <v>125</v>
      </c>
      <c r="I128" s="15">
        <f t="shared" si="1"/>
        <v>25</v>
      </c>
    </row>
    <row r="129" spans="1:10" ht="13.5" thickBot="1">
      <c r="A129" s="29"/>
      <c r="B129" s="29"/>
      <c r="C129" s="30" t="s">
        <v>758</v>
      </c>
      <c r="D129" s="31"/>
      <c r="E129" s="31"/>
      <c r="F129" s="29"/>
      <c r="G129" s="29"/>
      <c r="H129" s="32">
        <f>SUM(H115:H128)</f>
        <v>17616.769999999997</v>
      </c>
      <c r="I129" s="33">
        <f>SUM(I115:I128)</f>
        <v>3523.3540000000003</v>
      </c>
      <c r="J129" s="29"/>
    </row>
    <row r="130" spans="1:10" ht="13.5" thickBot="1">
      <c r="A130" s="26" t="s">
        <v>410</v>
      </c>
      <c r="B130" s="27"/>
      <c r="C130" s="28" t="s">
        <v>761</v>
      </c>
      <c r="D130" s="19"/>
      <c r="E130" s="19"/>
      <c r="F130" s="19"/>
      <c r="G130" s="19"/>
      <c r="H130" s="19"/>
      <c r="I130" s="19"/>
      <c r="J130" s="20"/>
    </row>
    <row r="131" spans="1:9" ht="12.75">
      <c r="A131" t="s">
        <v>707</v>
      </c>
      <c r="C131" t="s">
        <v>708</v>
      </c>
      <c r="G131" s="21">
        <v>2</v>
      </c>
      <c r="H131" s="34">
        <v>710</v>
      </c>
      <c r="I131" s="15">
        <f t="shared" si="1"/>
        <v>142</v>
      </c>
    </row>
    <row r="132" spans="1:9" ht="12.75">
      <c r="A132" t="s">
        <v>709</v>
      </c>
      <c r="C132" t="s">
        <v>710</v>
      </c>
      <c r="G132" s="21">
        <v>2</v>
      </c>
      <c r="H132" s="13">
        <v>6200</v>
      </c>
      <c r="I132" s="15">
        <f t="shared" si="1"/>
        <v>1240</v>
      </c>
    </row>
    <row r="133" spans="1:9" ht="12.75">
      <c r="A133" t="s">
        <v>711</v>
      </c>
      <c r="C133" t="s">
        <v>712</v>
      </c>
      <c r="G133" s="21">
        <v>1</v>
      </c>
      <c r="H133" s="13">
        <v>970</v>
      </c>
      <c r="I133" s="15">
        <f t="shared" si="1"/>
        <v>194</v>
      </c>
    </row>
    <row r="134" spans="1:9" ht="12.75">
      <c r="A134" t="s">
        <v>733</v>
      </c>
      <c r="C134" t="s">
        <v>713</v>
      </c>
      <c r="G134" s="21">
        <v>2</v>
      </c>
      <c r="H134" s="13">
        <v>660</v>
      </c>
      <c r="I134" s="15">
        <f t="shared" si="1"/>
        <v>132</v>
      </c>
    </row>
    <row r="135" spans="1:9" ht="12.75">
      <c r="A135" t="s">
        <v>735</v>
      </c>
      <c r="C135" t="s">
        <v>714</v>
      </c>
      <c r="G135" s="21">
        <v>2</v>
      </c>
      <c r="H135" s="13">
        <v>338.7</v>
      </c>
      <c r="I135" s="15">
        <f t="shared" si="1"/>
        <v>67.74</v>
      </c>
    </row>
    <row r="136" spans="1:9" ht="12.75">
      <c r="A136" t="s">
        <v>715</v>
      </c>
      <c r="C136" t="s">
        <v>716</v>
      </c>
      <c r="G136" s="21">
        <v>1</v>
      </c>
      <c r="H136" s="13">
        <v>148</v>
      </c>
      <c r="I136" s="15">
        <f t="shared" si="1"/>
        <v>29.6</v>
      </c>
    </row>
    <row r="137" spans="1:9" ht="12.75">
      <c r="A137" t="s">
        <v>717</v>
      </c>
      <c r="C137" t="s">
        <v>718</v>
      </c>
      <c r="G137" s="21">
        <v>2</v>
      </c>
      <c r="H137" s="13">
        <v>910</v>
      </c>
      <c r="I137" s="15">
        <f aca="true" t="shared" si="2" ref="I137:I200">H137*20%</f>
        <v>182</v>
      </c>
    </row>
    <row r="138" spans="1:9" ht="12.75">
      <c r="A138" t="s">
        <v>719</v>
      </c>
      <c r="C138" t="s">
        <v>720</v>
      </c>
      <c r="G138" s="21">
        <v>2</v>
      </c>
      <c r="H138" s="13">
        <v>980</v>
      </c>
      <c r="I138" s="15">
        <f t="shared" si="2"/>
        <v>196</v>
      </c>
    </row>
    <row r="139" spans="1:9" ht="12.75">
      <c r="A139" t="s">
        <v>721</v>
      </c>
      <c r="C139" t="s">
        <v>722</v>
      </c>
      <c r="G139" s="21">
        <v>2</v>
      </c>
      <c r="H139" s="13">
        <v>500</v>
      </c>
      <c r="I139" s="15">
        <f t="shared" si="2"/>
        <v>100</v>
      </c>
    </row>
    <row r="140" spans="1:9" ht="12.75">
      <c r="A140" t="s">
        <v>723</v>
      </c>
      <c r="C140" t="s">
        <v>724</v>
      </c>
      <c r="G140" s="21">
        <v>1</v>
      </c>
      <c r="H140" s="13">
        <v>201.72</v>
      </c>
      <c r="I140" s="15">
        <f t="shared" si="2"/>
        <v>40.344</v>
      </c>
    </row>
    <row r="141" spans="1:9" ht="12.75">
      <c r="A141" t="s">
        <v>725</v>
      </c>
      <c r="C141" t="s">
        <v>726</v>
      </c>
      <c r="G141" s="21">
        <v>2</v>
      </c>
      <c r="H141" s="13">
        <v>614</v>
      </c>
      <c r="I141" s="15">
        <f t="shared" si="2"/>
        <v>122.80000000000001</v>
      </c>
    </row>
    <row r="142" spans="1:9" ht="12.75">
      <c r="A142" t="s">
        <v>727</v>
      </c>
      <c r="C142" t="s">
        <v>728</v>
      </c>
      <c r="G142" s="21">
        <v>1</v>
      </c>
      <c r="H142" s="13">
        <v>125</v>
      </c>
      <c r="I142" s="15">
        <f t="shared" si="2"/>
        <v>25</v>
      </c>
    </row>
    <row r="143" spans="1:9" ht="12.75">
      <c r="A143" t="s">
        <v>729</v>
      </c>
      <c r="C143" t="s">
        <v>730</v>
      </c>
      <c r="G143" s="21">
        <v>1</v>
      </c>
      <c r="H143" s="13">
        <v>171</v>
      </c>
      <c r="I143" s="15">
        <f t="shared" si="2"/>
        <v>34.2</v>
      </c>
    </row>
    <row r="144" spans="1:10" ht="13.5" thickBot="1">
      <c r="A144" s="29"/>
      <c r="B144" s="29"/>
      <c r="C144" s="30" t="s">
        <v>758</v>
      </c>
      <c r="D144" s="31"/>
      <c r="E144" s="31"/>
      <c r="F144" s="29"/>
      <c r="G144" s="29"/>
      <c r="H144" s="32">
        <f>SUM(H131:H143)</f>
        <v>12528.42</v>
      </c>
      <c r="I144" s="33">
        <f>SUM(I131:I143)</f>
        <v>2505.684</v>
      </c>
      <c r="J144" s="29"/>
    </row>
    <row r="145" spans="1:10" ht="13.5" thickBot="1">
      <c r="A145" s="26" t="s">
        <v>410</v>
      </c>
      <c r="B145" s="27"/>
      <c r="C145" s="28" t="s">
        <v>762</v>
      </c>
      <c r="D145" s="19"/>
      <c r="E145" s="19"/>
      <c r="F145" s="19"/>
      <c r="G145" s="19"/>
      <c r="H145" s="19"/>
      <c r="I145" s="19"/>
      <c r="J145" s="20"/>
    </row>
    <row r="146" spans="1:9" ht="12.75">
      <c r="A146" t="s">
        <v>707</v>
      </c>
      <c r="C146" t="s">
        <v>708</v>
      </c>
      <c r="G146" s="21">
        <v>2</v>
      </c>
      <c r="H146" s="13">
        <v>710</v>
      </c>
      <c r="I146" s="15">
        <f t="shared" si="2"/>
        <v>142</v>
      </c>
    </row>
    <row r="147" spans="1:9" ht="12.75">
      <c r="A147" t="s">
        <v>709</v>
      </c>
      <c r="C147" t="s">
        <v>710</v>
      </c>
      <c r="G147" s="21">
        <v>2</v>
      </c>
      <c r="H147" s="13">
        <v>6200</v>
      </c>
      <c r="I147" s="15">
        <f t="shared" si="2"/>
        <v>1240</v>
      </c>
    </row>
    <row r="148" spans="1:9" ht="12.75">
      <c r="A148" t="s">
        <v>711</v>
      </c>
      <c r="C148" t="s">
        <v>712</v>
      </c>
      <c r="G148" s="21">
        <v>1</v>
      </c>
      <c r="H148" s="13">
        <v>970</v>
      </c>
      <c r="I148" s="15">
        <f t="shared" si="2"/>
        <v>194</v>
      </c>
    </row>
    <row r="149" spans="1:9" ht="12.75">
      <c r="A149" t="s">
        <v>733</v>
      </c>
      <c r="C149" t="s">
        <v>713</v>
      </c>
      <c r="G149" s="21">
        <v>2</v>
      </c>
      <c r="H149" s="13">
        <v>660</v>
      </c>
      <c r="I149" s="15">
        <f t="shared" si="2"/>
        <v>132</v>
      </c>
    </row>
    <row r="150" spans="1:9" ht="12.75">
      <c r="A150" t="s">
        <v>735</v>
      </c>
      <c r="C150" t="s">
        <v>714</v>
      </c>
      <c r="G150" s="21">
        <v>2</v>
      </c>
      <c r="H150" s="13">
        <v>338.7</v>
      </c>
      <c r="I150" s="15">
        <f t="shared" si="2"/>
        <v>67.74</v>
      </c>
    </row>
    <row r="151" spans="1:9" ht="12.75">
      <c r="A151" t="s">
        <v>715</v>
      </c>
      <c r="C151" t="s">
        <v>716</v>
      </c>
      <c r="G151" s="21">
        <v>1</v>
      </c>
      <c r="H151" s="13">
        <v>148</v>
      </c>
      <c r="I151" s="15">
        <f t="shared" si="2"/>
        <v>29.6</v>
      </c>
    </row>
    <row r="152" spans="1:9" ht="12.75">
      <c r="A152" t="s">
        <v>717</v>
      </c>
      <c r="C152" t="s">
        <v>718</v>
      </c>
      <c r="G152" s="21">
        <v>2</v>
      </c>
      <c r="H152" s="13">
        <v>910</v>
      </c>
      <c r="I152" s="15">
        <f t="shared" si="2"/>
        <v>182</v>
      </c>
    </row>
    <row r="153" spans="1:9" ht="12.75">
      <c r="A153" t="s">
        <v>719</v>
      </c>
      <c r="C153" t="s">
        <v>720</v>
      </c>
      <c r="G153" s="21">
        <v>2</v>
      </c>
      <c r="H153" s="13">
        <v>980</v>
      </c>
      <c r="I153" s="15">
        <f t="shared" si="2"/>
        <v>196</v>
      </c>
    </row>
    <row r="154" spans="1:9" ht="12.75">
      <c r="A154" t="s">
        <v>721</v>
      </c>
      <c r="C154" t="s">
        <v>722</v>
      </c>
      <c r="G154" s="21">
        <v>2</v>
      </c>
      <c r="H154" s="13">
        <v>500</v>
      </c>
      <c r="I154" s="15">
        <f t="shared" si="2"/>
        <v>100</v>
      </c>
    </row>
    <row r="155" spans="1:9" ht="12.75">
      <c r="A155" t="s">
        <v>723</v>
      </c>
      <c r="C155" t="s">
        <v>724</v>
      </c>
      <c r="G155" s="21">
        <v>1</v>
      </c>
      <c r="H155" s="13">
        <v>201.72</v>
      </c>
      <c r="I155" s="15">
        <f t="shared" si="2"/>
        <v>40.344</v>
      </c>
    </row>
    <row r="156" spans="1:9" ht="12.75">
      <c r="A156" t="s">
        <v>725</v>
      </c>
      <c r="C156" t="s">
        <v>726</v>
      </c>
      <c r="G156" s="21">
        <v>2</v>
      </c>
      <c r="H156" s="13">
        <v>614</v>
      </c>
      <c r="I156" s="15">
        <f t="shared" si="2"/>
        <v>122.80000000000001</v>
      </c>
    </row>
    <row r="157" spans="1:9" ht="12.75">
      <c r="A157" t="s">
        <v>729</v>
      </c>
      <c r="C157" t="s">
        <v>763</v>
      </c>
      <c r="G157" s="21">
        <v>1</v>
      </c>
      <c r="H157" s="13">
        <v>171</v>
      </c>
      <c r="I157" s="15">
        <f t="shared" si="2"/>
        <v>34.2</v>
      </c>
    </row>
    <row r="158" spans="1:10" ht="13.5" thickBot="1">
      <c r="A158" s="29"/>
      <c r="B158" s="29"/>
      <c r="C158" s="30" t="s">
        <v>758</v>
      </c>
      <c r="D158" s="31"/>
      <c r="E158" s="31"/>
      <c r="F158" s="29"/>
      <c r="G158" s="29"/>
      <c r="H158" s="32">
        <f>SUM(H146:H157)</f>
        <v>12403.42</v>
      </c>
      <c r="I158" s="33">
        <f>SUM(I146:I157)</f>
        <v>2480.684</v>
      </c>
      <c r="J158" s="29"/>
    </row>
    <row r="159" spans="1:10" ht="13.5" thickBot="1">
      <c r="A159" s="26" t="s">
        <v>410</v>
      </c>
      <c r="B159" s="27"/>
      <c r="C159" s="28" t="s">
        <v>764</v>
      </c>
      <c r="D159" s="19"/>
      <c r="E159" s="19"/>
      <c r="F159" s="19"/>
      <c r="G159" s="19"/>
      <c r="H159" s="19"/>
      <c r="I159" s="19"/>
      <c r="J159" s="20"/>
    </row>
    <row r="160" spans="1:9" ht="12.75">
      <c r="A160" t="s">
        <v>707</v>
      </c>
      <c r="C160" t="s">
        <v>708</v>
      </c>
      <c r="G160" s="21">
        <v>2</v>
      </c>
      <c r="H160" s="13">
        <v>710</v>
      </c>
      <c r="I160" s="15">
        <f t="shared" si="2"/>
        <v>142</v>
      </c>
    </row>
    <row r="161" spans="1:9" ht="12.75">
      <c r="A161" t="s">
        <v>709</v>
      </c>
      <c r="C161" t="s">
        <v>710</v>
      </c>
      <c r="G161" s="21">
        <v>2</v>
      </c>
      <c r="H161" s="13">
        <v>6200</v>
      </c>
      <c r="I161" s="15">
        <f t="shared" si="2"/>
        <v>1240</v>
      </c>
    </row>
    <row r="162" spans="1:9" ht="12.75">
      <c r="A162" t="s">
        <v>711</v>
      </c>
      <c r="C162" t="s">
        <v>712</v>
      </c>
      <c r="G162" s="21">
        <v>1</v>
      </c>
      <c r="H162" s="13">
        <v>970</v>
      </c>
      <c r="I162" s="15">
        <f t="shared" si="2"/>
        <v>194</v>
      </c>
    </row>
    <row r="163" spans="1:9" ht="12.75">
      <c r="A163" t="s">
        <v>733</v>
      </c>
      <c r="C163" t="s">
        <v>713</v>
      </c>
      <c r="G163" s="21">
        <v>2</v>
      </c>
      <c r="H163" s="13">
        <v>660</v>
      </c>
      <c r="I163" s="15">
        <f t="shared" si="2"/>
        <v>132</v>
      </c>
    </row>
    <row r="164" spans="1:9" ht="12.75">
      <c r="A164" t="s">
        <v>735</v>
      </c>
      <c r="C164" t="s">
        <v>714</v>
      </c>
      <c r="G164" s="21">
        <v>2</v>
      </c>
      <c r="H164" s="13">
        <v>338.7</v>
      </c>
      <c r="I164" s="15">
        <f t="shared" si="2"/>
        <v>67.74</v>
      </c>
    </row>
    <row r="165" spans="1:9" ht="12.75">
      <c r="A165" t="s">
        <v>715</v>
      </c>
      <c r="C165" t="s">
        <v>716</v>
      </c>
      <c r="G165" s="21">
        <v>1</v>
      </c>
      <c r="H165" s="13">
        <v>148</v>
      </c>
      <c r="I165" s="15">
        <f t="shared" si="2"/>
        <v>29.6</v>
      </c>
    </row>
    <row r="166" spans="1:9" ht="12.75">
      <c r="A166" t="s">
        <v>717</v>
      </c>
      <c r="C166" t="s">
        <v>718</v>
      </c>
      <c r="G166" s="21">
        <v>2</v>
      </c>
      <c r="H166" s="13">
        <v>910</v>
      </c>
      <c r="I166" s="15">
        <f t="shared" si="2"/>
        <v>182</v>
      </c>
    </row>
    <row r="167" spans="1:9" ht="12.75">
      <c r="A167" t="s">
        <v>719</v>
      </c>
      <c r="C167" t="s">
        <v>720</v>
      </c>
      <c r="G167" s="21">
        <v>2</v>
      </c>
      <c r="H167" s="13">
        <v>980</v>
      </c>
      <c r="I167" s="15">
        <f t="shared" si="2"/>
        <v>196</v>
      </c>
    </row>
    <row r="168" spans="5:9" ht="12.75">
      <c r="E168" t="s">
        <v>765</v>
      </c>
      <c r="I168" s="15"/>
    </row>
    <row r="169" spans="1:9" ht="12.75">
      <c r="A169" t="s">
        <v>721</v>
      </c>
      <c r="C169" t="s">
        <v>722</v>
      </c>
      <c r="G169">
        <v>2</v>
      </c>
      <c r="H169" s="13">
        <v>500</v>
      </c>
      <c r="I169" s="15">
        <f t="shared" si="2"/>
        <v>100</v>
      </c>
    </row>
    <row r="170" spans="1:9" ht="12.75">
      <c r="A170" t="s">
        <v>723</v>
      </c>
      <c r="C170" t="s">
        <v>724</v>
      </c>
      <c r="G170">
        <v>1</v>
      </c>
      <c r="H170" s="13">
        <v>201.72</v>
      </c>
      <c r="I170" s="15">
        <f t="shared" si="2"/>
        <v>40.344</v>
      </c>
    </row>
    <row r="171" spans="1:9" ht="12.75">
      <c r="A171" t="s">
        <v>725</v>
      </c>
      <c r="C171" t="s">
        <v>726</v>
      </c>
      <c r="G171">
        <v>2</v>
      </c>
      <c r="H171" s="13">
        <v>614</v>
      </c>
      <c r="I171" s="15">
        <f t="shared" si="2"/>
        <v>122.80000000000001</v>
      </c>
    </row>
    <row r="172" spans="1:9" ht="12.75">
      <c r="A172" t="s">
        <v>727</v>
      </c>
      <c r="C172" t="s">
        <v>766</v>
      </c>
      <c r="G172">
        <v>1</v>
      </c>
      <c r="H172" s="13">
        <v>125</v>
      </c>
      <c r="I172" s="15">
        <f t="shared" si="2"/>
        <v>25</v>
      </c>
    </row>
    <row r="173" spans="1:9" ht="12.75">
      <c r="A173" t="s">
        <v>729</v>
      </c>
      <c r="C173" t="s">
        <v>730</v>
      </c>
      <c r="G173">
        <v>1</v>
      </c>
      <c r="H173" s="13">
        <v>171</v>
      </c>
      <c r="I173" s="15">
        <f t="shared" si="2"/>
        <v>34.2</v>
      </c>
    </row>
    <row r="174" spans="1:10" ht="13.5" thickBot="1">
      <c r="A174" s="29"/>
      <c r="B174" s="29"/>
      <c r="C174" s="30" t="s">
        <v>758</v>
      </c>
      <c r="D174" s="31"/>
      <c r="E174" s="31"/>
      <c r="F174" s="29"/>
      <c r="G174" s="29"/>
      <c r="H174" s="32">
        <f>SUM(H160:H173)</f>
        <v>12528.42</v>
      </c>
      <c r="I174" s="33">
        <f>SUM(I160:I173)</f>
        <v>2505.684</v>
      </c>
      <c r="J174" s="29"/>
    </row>
    <row r="175" spans="1:10" ht="13.5" thickBot="1">
      <c r="A175" s="26" t="s">
        <v>410</v>
      </c>
      <c r="B175" s="27"/>
      <c r="C175" s="28" t="s">
        <v>767</v>
      </c>
      <c r="D175" s="19"/>
      <c r="E175" s="19"/>
      <c r="F175" s="19"/>
      <c r="G175" s="19"/>
      <c r="H175" s="19"/>
      <c r="I175" s="20"/>
      <c r="J175" s="20"/>
    </row>
    <row r="176" spans="1:9" ht="12.75">
      <c r="A176" t="s">
        <v>707</v>
      </c>
      <c r="C176" t="s">
        <v>708</v>
      </c>
      <c r="G176" s="21">
        <v>3</v>
      </c>
      <c r="H176" s="13">
        <v>1065</v>
      </c>
      <c r="I176" s="15">
        <f t="shared" si="2"/>
        <v>213</v>
      </c>
    </row>
    <row r="177" spans="1:9" ht="12.75">
      <c r="A177" t="s">
        <v>709</v>
      </c>
      <c r="C177" t="s">
        <v>768</v>
      </c>
      <c r="G177" s="21">
        <v>3</v>
      </c>
      <c r="H177" s="13">
        <v>9300</v>
      </c>
      <c r="I177" s="15">
        <f t="shared" si="2"/>
        <v>1860</v>
      </c>
    </row>
    <row r="178" spans="1:9" ht="12.75">
      <c r="A178" t="s">
        <v>711</v>
      </c>
      <c r="C178" t="s">
        <v>712</v>
      </c>
      <c r="G178" s="21">
        <v>1</v>
      </c>
      <c r="H178" s="13">
        <v>970</v>
      </c>
      <c r="I178" s="15">
        <f t="shared" si="2"/>
        <v>194</v>
      </c>
    </row>
    <row r="179" spans="1:9" ht="12.75">
      <c r="A179" t="s">
        <v>733</v>
      </c>
      <c r="C179" t="s">
        <v>713</v>
      </c>
      <c r="G179" s="21">
        <v>3</v>
      </c>
      <c r="H179" s="13">
        <v>990</v>
      </c>
      <c r="I179" s="15">
        <f t="shared" si="2"/>
        <v>198</v>
      </c>
    </row>
    <row r="180" spans="1:9" ht="12.75">
      <c r="A180" t="s">
        <v>735</v>
      </c>
      <c r="C180" t="s">
        <v>714</v>
      </c>
      <c r="G180" s="21">
        <v>3</v>
      </c>
      <c r="H180" s="13">
        <v>508.05</v>
      </c>
      <c r="I180" s="15">
        <f t="shared" si="2"/>
        <v>101.61000000000001</v>
      </c>
    </row>
    <row r="181" spans="1:9" ht="12.75">
      <c r="A181" t="s">
        <v>715</v>
      </c>
      <c r="C181" t="s">
        <v>716</v>
      </c>
      <c r="G181" s="21">
        <v>1</v>
      </c>
      <c r="H181" s="13">
        <v>148</v>
      </c>
      <c r="I181" s="15">
        <f t="shared" si="2"/>
        <v>29.6</v>
      </c>
    </row>
    <row r="182" spans="1:9" ht="12.75">
      <c r="A182" t="s">
        <v>717</v>
      </c>
      <c r="C182" t="s">
        <v>718</v>
      </c>
      <c r="G182" s="21">
        <v>3</v>
      </c>
      <c r="H182" s="13">
        <v>1365</v>
      </c>
      <c r="I182" s="15">
        <f t="shared" si="2"/>
        <v>273</v>
      </c>
    </row>
    <row r="183" spans="1:9" ht="12.75">
      <c r="A183" t="s">
        <v>719</v>
      </c>
      <c r="C183" t="s">
        <v>720</v>
      </c>
      <c r="G183" s="21">
        <v>3</v>
      </c>
      <c r="H183" s="13">
        <v>1470</v>
      </c>
      <c r="I183" s="15">
        <f t="shared" si="2"/>
        <v>294</v>
      </c>
    </row>
    <row r="184" spans="1:9" ht="12.75">
      <c r="A184" t="s">
        <v>721</v>
      </c>
      <c r="C184" t="s">
        <v>722</v>
      </c>
      <c r="G184" s="21">
        <v>3</v>
      </c>
      <c r="H184" s="13">
        <v>750</v>
      </c>
      <c r="I184" s="15">
        <f t="shared" si="2"/>
        <v>150</v>
      </c>
    </row>
    <row r="185" spans="1:9" ht="12.75">
      <c r="A185" t="s">
        <v>723</v>
      </c>
      <c r="C185" t="s">
        <v>724</v>
      </c>
      <c r="G185" s="21">
        <v>1</v>
      </c>
      <c r="H185" s="13">
        <v>201.72</v>
      </c>
      <c r="I185" s="15">
        <f t="shared" si="2"/>
        <v>40.344</v>
      </c>
    </row>
    <row r="186" spans="1:9" ht="12.75">
      <c r="A186" t="s">
        <v>725</v>
      </c>
      <c r="C186" t="s">
        <v>726</v>
      </c>
      <c r="G186" s="21">
        <v>3</v>
      </c>
      <c r="H186" s="13">
        <v>921</v>
      </c>
      <c r="I186" s="15">
        <f t="shared" si="2"/>
        <v>184.20000000000002</v>
      </c>
    </row>
    <row r="187" spans="1:9" ht="12.75">
      <c r="A187" t="s">
        <v>727</v>
      </c>
      <c r="C187" t="s">
        <v>766</v>
      </c>
      <c r="G187" s="21">
        <v>1</v>
      </c>
      <c r="H187" s="13">
        <v>125</v>
      </c>
      <c r="I187" s="15">
        <f t="shared" si="2"/>
        <v>25</v>
      </c>
    </row>
    <row r="188" spans="1:9" ht="12.75">
      <c r="A188" t="s">
        <v>729</v>
      </c>
      <c r="C188" t="s">
        <v>730</v>
      </c>
      <c r="G188" s="21">
        <v>1</v>
      </c>
      <c r="H188" s="13">
        <v>171</v>
      </c>
      <c r="I188" s="15">
        <f t="shared" si="2"/>
        <v>34.2</v>
      </c>
    </row>
    <row r="189" spans="1:10" ht="13.5" thickBot="1">
      <c r="A189" s="29"/>
      <c r="B189" s="29"/>
      <c r="C189" s="30" t="s">
        <v>758</v>
      </c>
      <c r="D189" s="31"/>
      <c r="E189" s="31"/>
      <c r="F189" s="29"/>
      <c r="G189" s="29"/>
      <c r="H189" s="32">
        <f>SUM(H176:H188)</f>
        <v>17984.77</v>
      </c>
      <c r="I189" s="33">
        <f>SUM(I176:I188)</f>
        <v>3596.9539999999997</v>
      </c>
      <c r="J189" s="29"/>
    </row>
    <row r="190" spans="1:10" ht="13.5" thickBot="1">
      <c r="A190" s="26" t="s">
        <v>410</v>
      </c>
      <c r="B190" s="27"/>
      <c r="C190" s="28" t="s">
        <v>769</v>
      </c>
      <c r="D190" s="19"/>
      <c r="E190" s="19"/>
      <c r="F190" s="19"/>
      <c r="G190" s="19"/>
      <c r="H190" s="19"/>
      <c r="I190" s="20"/>
      <c r="J190" s="20"/>
    </row>
    <row r="191" spans="1:9" ht="12.75">
      <c r="A191" t="s">
        <v>707</v>
      </c>
      <c r="C191" t="s">
        <v>708</v>
      </c>
      <c r="G191" s="21">
        <v>3</v>
      </c>
      <c r="H191" s="13">
        <v>1065</v>
      </c>
      <c r="I191" s="15">
        <f t="shared" si="2"/>
        <v>213</v>
      </c>
    </row>
    <row r="192" spans="1:9" ht="12.75">
      <c r="A192" t="s">
        <v>709</v>
      </c>
      <c r="C192" t="s">
        <v>768</v>
      </c>
      <c r="G192" s="21">
        <v>2</v>
      </c>
      <c r="H192" s="13">
        <v>6200</v>
      </c>
      <c r="I192" s="15">
        <f t="shared" si="2"/>
        <v>1240</v>
      </c>
    </row>
    <row r="193" spans="1:9" ht="12.75">
      <c r="A193" t="s">
        <v>711</v>
      </c>
      <c r="C193" t="s">
        <v>712</v>
      </c>
      <c r="G193" s="21">
        <v>1</v>
      </c>
      <c r="H193" s="13">
        <v>970</v>
      </c>
      <c r="I193" s="15">
        <f t="shared" si="2"/>
        <v>194</v>
      </c>
    </row>
    <row r="194" spans="1:9" ht="12.75">
      <c r="A194" t="s">
        <v>733</v>
      </c>
      <c r="C194" t="s">
        <v>713</v>
      </c>
      <c r="G194" s="21">
        <v>2</v>
      </c>
      <c r="H194" s="13">
        <v>660</v>
      </c>
      <c r="I194" s="15">
        <f t="shared" si="2"/>
        <v>132</v>
      </c>
    </row>
    <row r="195" spans="1:9" ht="12.75">
      <c r="A195" t="s">
        <v>734</v>
      </c>
      <c r="C195" t="s">
        <v>714</v>
      </c>
      <c r="G195" s="21">
        <v>2</v>
      </c>
      <c r="H195" s="13">
        <v>338.7</v>
      </c>
      <c r="I195" s="15">
        <f t="shared" si="2"/>
        <v>67.74</v>
      </c>
    </row>
    <row r="196" spans="1:9" ht="12.75">
      <c r="A196" t="s">
        <v>715</v>
      </c>
      <c r="C196" t="s">
        <v>716</v>
      </c>
      <c r="G196" s="21">
        <v>1</v>
      </c>
      <c r="H196" s="13">
        <v>148</v>
      </c>
      <c r="I196" s="15">
        <f t="shared" si="2"/>
        <v>29.6</v>
      </c>
    </row>
    <row r="197" spans="1:9" ht="12.75">
      <c r="A197" t="s">
        <v>717</v>
      </c>
      <c r="C197" t="s">
        <v>718</v>
      </c>
      <c r="G197" s="21">
        <v>3</v>
      </c>
      <c r="H197" s="13">
        <v>1365</v>
      </c>
      <c r="I197" s="15">
        <f t="shared" si="2"/>
        <v>273</v>
      </c>
    </row>
    <row r="198" spans="1:9" ht="12.75">
      <c r="A198" t="s">
        <v>719</v>
      </c>
      <c r="C198" t="s">
        <v>720</v>
      </c>
      <c r="G198" s="21">
        <v>3</v>
      </c>
      <c r="H198" s="13">
        <v>1470</v>
      </c>
      <c r="I198" s="15">
        <f t="shared" si="2"/>
        <v>294</v>
      </c>
    </row>
    <row r="199" spans="1:9" ht="12.75">
      <c r="A199" t="s">
        <v>721</v>
      </c>
      <c r="C199" t="s">
        <v>722</v>
      </c>
      <c r="G199" s="21">
        <v>1</v>
      </c>
      <c r="H199" s="13">
        <v>250</v>
      </c>
      <c r="I199" s="15">
        <f t="shared" si="2"/>
        <v>50</v>
      </c>
    </row>
    <row r="200" spans="1:9" ht="12.75">
      <c r="A200" t="s">
        <v>723</v>
      </c>
      <c r="C200" t="s">
        <v>724</v>
      </c>
      <c r="G200" s="21">
        <v>1</v>
      </c>
      <c r="H200" s="13">
        <v>201.72</v>
      </c>
      <c r="I200" s="15">
        <f t="shared" si="2"/>
        <v>40.344</v>
      </c>
    </row>
    <row r="201" spans="1:9" ht="12.75">
      <c r="A201" t="s">
        <v>725</v>
      </c>
      <c r="C201" t="s">
        <v>726</v>
      </c>
      <c r="G201" s="21">
        <v>3</v>
      </c>
      <c r="H201" s="13">
        <v>921</v>
      </c>
      <c r="I201" s="15">
        <f aca="true" t="shared" si="3" ref="I201:I264">H201*20%</f>
        <v>184.20000000000002</v>
      </c>
    </row>
    <row r="202" spans="1:9" ht="12.75">
      <c r="A202" t="s">
        <v>748</v>
      </c>
      <c r="C202" t="s">
        <v>770</v>
      </c>
      <c r="G202" s="21">
        <v>2</v>
      </c>
      <c r="H202" s="13">
        <v>1280</v>
      </c>
      <c r="I202" s="15">
        <f t="shared" si="3"/>
        <v>256</v>
      </c>
    </row>
    <row r="203" spans="1:9" ht="12.75">
      <c r="A203" t="s">
        <v>727</v>
      </c>
      <c r="C203" t="s">
        <v>771</v>
      </c>
      <c r="G203" s="21">
        <v>1</v>
      </c>
      <c r="H203" s="13">
        <v>125</v>
      </c>
      <c r="I203" s="15">
        <f t="shared" si="3"/>
        <v>25</v>
      </c>
    </row>
    <row r="204" spans="1:10" ht="13.5" thickBot="1">
      <c r="A204" s="29"/>
      <c r="B204" s="29"/>
      <c r="C204" s="30" t="s">
        <v>758</v>
      </c>
      <c r="D204" s="31"/>
      <c r="E204" s="31"/>
      <c r="F204" s="29"/>
      <c r="G204" s="29"/>
      <c r="H204" s="32">
        <f>SUM(H191:H203)</f>
        <v>14994.42</v>
      </c>
      <c r="I204" s="33">
        <f>SUM(I191:I203)</f>
        <v>2998.884</v>
      </c>
      <c r="J204" s="29"/>
    </row>
    <row r="205" spans="1:10" ht="13.5" thickBot="1">
      <c r="A205" s="26" t="s">
        <v>410</v>
      </c>
      <c r="B205" s="27"/>
      <c r="C205" s="28" t="s">
        <v>772</v>
      </c>
      <c r="D205" s="19"/>
      <c r="E205" s="19"/>
      <c r="F205" s="19"/>
      <c r="G205" s="19"/>
      <c r="H205" s="19"/>
      <c r="I205" s="20"/>
      <c r="J205" s="20"/>
    </row>
    <row r="206" spans="1:9" ht="12.75">
      <c r="A206" t="s">
        <v>707</v>
      </c>
      <c r="C206" t="s">
        <v>708</v>
      </c>
      <c r="G206" s="21">
        <v>3</v>
      </c>
      <c r="H206" s="13">
        <v>1065</v>
      </c>
      <c r="I206" s="15">
        <f t="shared" si="3"/>
        <v>213</v>
      </c>
    </row>
    <row r="207" spans="1:9" ht="12.75">
      <c r="A207" t="s">
        <v>709</v>
      </c>
      <c r="C207" t="s">
        <v>768</v>
      </c>
      <c r="G207" s="21">
        <v>3</v>
      </c>
      <c r="H207" s="13">
        <v>9300</v>
      </c>
      <c r="I207" s="15">
        <f t="shared" si="3"/>
        <v>1860</v>
      </c>
    </row>
    <row r="208" spans="1:9" ht="12.75">
      <c r="A208" t="s">
        <v>711</v>
      </c>
      <c r="C208" t="s">
        <v>712</v>
      </c>
      <c r="G208" s="21">
        <v>1</v>
      </c>
      <c r="H208" s="13">
        <v>970</v>
      </c>
      <c r="I208" s="15">
        <f t="shared" si="3"/>
        <v>194</v>
      </c>
    </row>
    <row r="209" spans="1:9" ht="12.75">
      <c r="A209" t="s">
        <v>733</v>
      </c>
      <c r="C209" t="s">
        <v>713</v>
      </c>
      <c r="G209" s="21">
        <v>3</v>
      </c>
      <c r="H209" s="13">
        <v>990</v>
      </c>
      <c r="I209" s="15">
        <f t="shared" si="3"/>
        <v>198</v>
      </c>
    </row>
    <row r="210" spans="1:9" ht="12.75">
      <c r="A210" t="s">
        <v>735</v>
      </c>
      <c r="C210" t="s">
        <v>714</v>
      </c>
      <c r="G210" s="21">
        <v>3</v>
      </c>
      <c r="H210" s="13">
        <v>508.05</v>
      </c>
      <c r="I210" s="15">
        <f t="shared" si="3"/>
        <v>101.61000000000001</v>
      </c>
    </row>
    <row r="211" spans="1:9" ht="12.75">
      <c r="A211" t="s">
        <v>715</v>
      </c>
      <c r="C211" t="s">
        <v>716</v>
      </c>
      <c r="G211" s="21">
        <v>1</v>
      </c>
      <c r="H211" s="13">
        <v>148</v>
      </c>
      <c r="I211" s="15">
        <f t="shared" si="3"/>
        <v>29.6</v>
      </c>
    </row>
    <row r="212" spans="1:9" ht="12.75">
      <c r="A212" t="s">
        <v>717</v>
      </c>
      <c r="C212" t="s">
        <v>718</v>
      </c>
      <c r="G212" s="21">
        <v>3</v>
      </c>
      <c r="H212" s="13">
        <v>1365</v>
      </c>
      <c r="I212" s="15">
        <f t="shared" si="3"/>
        <v>273</v>
      </c>
    </row>
    <row r="213" spans="1:9" ht="12.75">
      <c r="A213" t="s">
        <v>719</v>
      </c>
      <c r="C213" t="s">
        <v>720</v>
      </c>
      <c r="G213" s="21">
        <v>3</v>
      </c>
      <c r="H213" s="13">
        <v>1470</v>
      </c>
      <c r="I213" s="15">
        <f t="shared" si="3"/>
        <v>294</v>
      </c>
    </row>
    <row r="214" spans="1:9" ht="12.75">
      <c r="A214" t="s">
        <v>721</v>
      </c>
      <c r="C214" t="s">
        <v>722</v>
      </c>
      <c r="G214" s="21">
        <v>3</v>
      </c>
      <c r="H214" s="13">
        <v>750</v>
      </c>
      <c r="I214" s="15">
        <f t="shared" si="3"/>
        <v>150</v>
      </c>
    </row>
    <row r="215" spans="1:9" ht="12.75">
      <c r="A215" t="s">
        <v>723</v>
      </c>
      <c r="C215" t="s">
        <v>724</v>
      </c>
      <c r="G215" s="21">
        <v>1</v>
      </c>
      <c r="H215" s="13">
        <v>201.72</v>
      </c>
      <c r="I215" s="15">
        <f t="shared" si="3"/>
        <v>40.344</v>
      </c>
    </row>
    <row r="216" spans="1:9" ht="12.75">
      <c r="A216" t="s">
        <v>725</v>
      </c>
      <c r="C216" t="s">
        <v>726</v>
      </c>
      <c r="G216" s="21">
        <v>3</v>
      </c>
      <c r="H216" s="13">
        <v>921</v>
      </c>
      <c r="I216" s="15">
        <f t="shared" si="3"/>
        <v>184.20000000000002</v>
      </c>
    </row>
    <row r="217" spans="1:9" ht="12.75">
      <c r="A217" t="s">
        <v>727</v>
      </c>
      <c r="C217" t="s">
        <v>766</v>
      </c>
      <c r="G217" s="21">
        <v>1</v>
      </c>
      <c r="H217" s="13">
        <v>125</v>
      </c>
      <c r="I217" s="15">
        <f t="shared" si="3"/>
        <v>25</v>
      </c>
    </row>
    <row r="218" spans="1:9" ht="12.75">
      <c r="A218" t="s">
        <v>729</v>
      </c>
      <c r="C218" t="s">
        <v>730</v>
      </c>
      <c r="G218" s="21">
        <v>1</v>
      </c>
      <c r="H218" s="13">
        <v>171</v>
      </c>
      <c r="I218" s="15">
        <f t="shared" si="3"/>
        <v>34.2</v>
      </c>
    </row>
    <row r="219" spans="1:10" ht="13.5" thickBot="1">
      <c r="A219" s="29"/>
      <c r="B219" s="29"/>
      <c r="C219" s="30" t="s">
        <v>758</v>
      </c>
      <c r="D219" s="31"/>
      <c r="E219" s="31"/>
      <c r="F219" s="29"/>
      <c r="G219" s="29"/>
      <c r="H219" s="32">
        <f>SUM(H206:H218)</f>
        <v>17984.77</v>
      </c>
      <c r="I219" s="33">
        <f>SUM(I206:I218)</f>
        <v>3596.9539999999997</v>
      </c>
      <c r="J219" s="29"/>
    </row>
    <row r="220" spans="1:10" ht="13.5" thickBot="1">
      <c r="A220" s="26" t="s">
        <v>410</v>
      </c>
      <c r="B220" s="27"/>
      <c r="C220" s="28" t="s">
        <v>773</v>
      </c>
      <c r="D220" s="19"/>
      <c r="E220" s="19"/>
      <c r="F220" s="19"/>
      <c r="G220" s="19"/>
      <c r="H220" s="19"/>
      <c r="I220" s="20"/>
      <c r="J220" s="20"/>
    </row>
    <row r="221" spans="1:9" ht="12.75">
      <c r="A221" t="s">
        <v>707</v>
      </c>
      <c r="C221" t="s">
        <v>708</v>
      </c>
      <c r="G221" s="21">
        <v>2</v>
      </c>
      <c r="H221" s="13">
        <v>710</v>
      </c>
      <c r="I221" s="15">
        <f t="shared" si="3"/>
        <v>142</v>
      </c>
    </row>
    <row r="222" spans="1:9" ht="12.75">
      <c r="A222" t="s">
        <v>709</v>
      </c>
      <c r="C222" t="s">
        <v>768</v>
      </c>
      <c r="G222" s="21">
        <v>2</v>
      </c>
      <c r="H222" s="13">
        <v>6200</v>
      </c>
      <c r="I222" s="15">
        <f t="shared" si="3"/>
        <v>1240</v>
      </c>
    </row>
    <row r="223" spans="1:9" ht="12.75">
      <c r="A223" t="s">
        <v>711</v>
      </c>
      <c r="C223" t="s">
        <v>712</v>
      </c>
      <c r="G223" s="21">
        <v>1</v>
      </c>
      <c r="H223" s="13">
        <v>970</v>
      </c>
      <c r="I223" s="15">
        <f t="shared" si="3"/>
        <v>194</v>
      </c>
    </row>
    <row r="224" spans="5:9" ht="12.75">
      <c r="E224" t="s">
        <v>776</v>
      </c>
      <c r="I224" s="15"/>
    </row>
    <row r="225" spans="1:9" ht="12.75">
      <c r="A225" t="s">
        <v>774</v>
      </c>
      <c r="C225" t="s">
        <v>775</v>
      </c>
      <c r="G225">
        <v>1</v>
      </c>
      <c r="H225" s="13">
        <v>3480</v>
      </c>
      <c r="I225" s="15">
        <f t="shared" si="3"/>
        <v>696</v>
      </c>
    </row>
    <row r="226" spans="1:9" ht="12.75">
      <c r="A226" t="s">
        <v>733</v>
      </c>
      <c r="C226" t="s">
        <v>713</v>
      </c>
      <c r="G226">
        <v>3</v>
      </c>
      <c r="H226" s="13">
        <v>990</v>
      </c>
      <c r="I226" s="15">
        <f t="shared" si="3"/>
        <v>198</v>
      </c>
    </row>
    <row r="227" spans="1:9" ht="12.75">
      <c r="A227" t="s">
        <v>735</v>
      </c>
      <c r="C227" t="s">
        <v>714</v>
      </c>
      <c r="G227">
        <v>2</v>
      </c>
      <c r="H227" s="13">
        <v>338.7</v>
      </c>
      <c r="I227" s="15">
        <f t="shared" si="3"/>
        <v>67.74</v>
      </c>
    </row>
    <row r="228" spans="1:9" ht="12.75">
      <c r="A228" t="s">
        <v>715</v>
      </c>
      <c r="C228" t="s">
        <v>716</v>
      </c>
      <c r="G228">
        <v>1</v>
      </c>
      <c r="H228" s="13">
        <v>148</v>
      </c>
      <c r="I228" s="15">
        <f t="shared" si="3"/>
        <v>29.6</v>
      </c>
    </row>
    <row r="229" spans="1:9" ht="12.75">
      <c r="A229" t="s">
        <v>717</v>
      </c>
      <c r="C229" t="s">
        <v>718</v>
      </c>
      <c r="G229">
        <v>4</v>
      </c>
      <c r="H229" s="13">
        <v>1820</v>
      </c>
      <c r="I229" s="15">
        <f t="shared" si="3"/>
        <v>364</v>
      </c>
    </row>
    <row r="230" spans="1:9" ht="12.75">
      <c r="A230" t="s">
        <v>719</v>
      </c>
      <c r="C230" t="s">
        <v>720</v>
      </c>
      <c r="G230">
        <v>2</v>
      </c>
      <c r="H230" s="13">
        <v>980</v>
      </c>
      <c r="I230" s="15">
        <f t="shared" si="3"/>
        <v>196</v>
      </c>
    </row>
    <row r="231" spans="1:9" ht="12.75">
      <c r="A231" t="s">
        <v>721</v>
      </c>
      <c r="C231" t="s">
        <v>722</v>
      </c>
      <c r="G231">
        <v>2</v>
      </c>
      <c r="H231" s="13">
        <v>500</v>
      </c>
      <c r="I231" s="15">
        <f t="shared" si="3"/>
        <v>100</v>
      </c>
    </row>
    <row r="232" spans="1:9" ht="12.75">
      <c r="A232" t="s">
        <v>723</v>
      </c>
      <c r="C232" t="s">
        <v>724</v>
      </c>
      <c r="G232">
        <v>1</v>
      </c>
      <c r="H232" s="13">
        <v>201.72</v>
      </c>
      <c r="I232" s="15">
        <f t="shared" si="3"/>
        <v>40.344</v>
      </c>
    </row>
    <row r="233" spans="1:9" ht="12.75">
      <c r="A233" t="s">
        <v>725</v>
      </c>
      <c r="C233" t="s">
        <v>726</v>
      </c>
      <c r="G233">
        <v>1</v>
      </c>
      <c r="H233" s="13">
        <v>307</v>
      </c>
      <c r="I233" s="15">
        <f t="shared" si="3"/>
        <v>61.400000000000006</v>
      </c>
    </row>
    <row r="234" spans="1:9" ht="12.75">
      <c r="A234" t="s">
        <v>727</v>
      </c>
      <c r="C234" t="s">
        <v>728</v>
      </c>
      <c r="G234">
        <v>1</v>
      </c>
      <c r="H234" s="13">
        <v>125</v>
      </c>
      <c r="I234" s="15">
        <f t="shared" si="3"/>
        <v>25</v>
      </c>
    </row>
    <row r="235" spans="1:10" ht="13.5" thickBot="1">
      <c r="A235" s="29"/>
      <c r="B235" s="29"/>
      <c r="C235" s="30" t="s">
        <v>758</v>
      </c>
      <c r="D235" s="31"/>
      <c r="E235" s="31"/>
      <c r="F235" s="29"/>
      <c r="G235" s="29"/>
      <c r="H235" s="32">
        <f>SUM(H221:H234)</f>
        <v>16770.42</v>
      </c>
      <c r="I235" s="33">
        <f>SUM(I221:I234)</f>
        <v>3354.084</v>
      </c>
      <c r="J235" s="29"/>
    </row>
    <row r="236" spans="1:10" ht="13.5" thickBot="1">
      <c r="A236" s="26" t="s">
        <v>410</v>
      </c>
      <c r="B236" s="27"/>
      <c r="C236" s="28" t="s">
        <v>777</v>
      </c>
      <c r="D236" s="19"/>
      <c r="E236" s="19"/>
      <c r="F236" s="19"/>
      <c r="G236" s="19"/>
      <c r="H236" s="19"/>
      <c r="I236" s="20"/>
      <c r="J236" s="20"/>
    </row>
    <row r="237" spans="1:9" ht="12.75">
      <c r="A237" t="s">
        <v>778</v>
      </c>
      <c r="C237" t="s">
        <v>779</v>
      </c>
      <c r="G237" s="21">
        <v>6</v>
      </c>
      <c r="H237" s="13">
        <v>1950</v>
      </c>
      <c r="I237" s="15">
        <f t="shared" si="3"/>
        <v>390</v>
      </c>
    </row>
    <row r="238" spans="1:9" ht="12.75">
      <c r="A238" t="s">
        <v>780</v>
      </c>
      <c r="C238" t="s">
        <v>781</v>
      </c>
      <c r="G238" s="21">
        <v>6</v>
      </c>
      <c r="H238" s="13">
        <v>3240</v>
      </c>
      <c r="I238" s="15">
        <f t="shared" si="3"/>
        <v>648</v>
      </c>
    </row>
    <row r="239" spans="1:9" ht="12.75">
      <c r="A239" t="s">
        <v>782</v>
      </c>
      <c r="C239" t="s">
        <v>783</v>
      </c>
      <c r="G239" s="21">
        <v>1</v>
      </c>
      <c r="H239" s="13">
        <v>1490</v>
      </c>
      <c r="I239" s="15">
        <f t="shared" si="3"/>
        <v>298</v>
      </c>
    </row>
    <row r="240" spans="1:9" ht="12.75">
      <c r="A240" t="s">
        <v>709</v>
      </c>
      <c r="C240" t="s">
        <v>710</v>
      </c>
      <c r="G240" s="21">
        <v>1</v>
      </c>
      <c r="H240" s="13">
        <v>3100</v>
      </c>
      <c r="I240" s="15">
        <f t="shared" si="3"/>
        <v>620</v>
      </c>
    </row>
    <row r="241" spans="1:9" ht="12.75">
      <c r="A241" t="s">
        <v>784</v>
      </c>
      <c r="C241" t="s">
        <v>785</v>
      </c>
      <c r="G241" s="21">
        <v>1</v>
      </c>
      <c r="H241" s="13">
        <v>880</v>
      </c>
      <c r="I241" s="15">
        <f t="shared" si="3"/>
        <v>176</v>
      </c>
    </row>
    <row r="242" spans="1:9" ht="12.75">
      <c r="A242" t="s">
        <v>786</v>
      </c>
      <c r="C242" t="s">
        <v>787</v>
      </c>
      <c r="G242" s="21">
        <v>3</v>
      </c>
      <c r="H242" s="13">
        <v>2400</v>
      </c>
      <c r="I242" s="15">
        <f t="shared" si="3"/>
        <v>480</v>
      </c>
    </row>
    <row r="243" spans="1:9" ht="12.75">
      <c r="A243" t="s">
        <v>402</v>
      </c>
      <c r="C243" t="s">
        <v>403</v>
      </c>
      <c r="G243" s="21">
        <v>0</v>
      </c>
      <c r="H243" s="13">
        <v>0</v>
      </c>
      <c r="I243" s="15">
        <f t="shared" si="3"/>
        <v>0</v>
      </c>
    </row>
    <row r="244" spans="1:9" ht="12.75">
      <c r="A244" t="s">
        <v>788</v>
      </c>
      <c r="C244" t="s">
        <v>789</v>
      </c>
      <c r="G244" s="21">
        <v>1</v>
      </c>
      <c r="H244" s="13">
        <v>950</v>
      </c>
      <c r="I244" s="15">
        <f t="shared" si="3"/>
        <v>190</v>
      </c>
    </row>
    <row r="245" spans="1:9" ht="12.75">
      <c r="A245" t="s">
        <v>790</v>
      </c>
      <c r="C245" t="s">
        <v>791</v>
      </c>
      <c r="G245" s="21">
        <v>1</v>
      </c>
      <c r="H245" s="13">
        <v>135</v>
      </c>
      <c r="I245" s="15">
        <f t="shared" si="3"/>
        <v>27</v>
      </c>
    </row>
    <row r="246" spans="1:9" ht="12.75">
      <c r="A246" t="s">
        <v>746</v>
      </c>
      <c r="C246" t="s">
        <v>792</v>
      </c>
      <c r="G246" s="21">
        <v>3</v>
      </c>
      <c r="H246" s="13">
        <v>840</v>
      </c>
      <c r="I246" s="15">
        <f t="shared" si="3"/>
        <v>168</v>
      </c>
    </row>
    <row r="247" spans="1:9" ht="12.75">
      <c r="A247" t="s">
        <v>793</v>
      </c>
      <c r="C247" t="s">
        <v>794</v>
      </c>
      <c r="G247" s="21">
        <v>2</v>
      </c>
      <c r="H247" s="13">
        <v>370</v>
      </c>
      <c r="I247" s="15">
        <f t="shared" si="3"/>
        <v>74</v>
      </c>
    </row>
    <row r="248" spans="1:9" ht="12.75">
      <c r="A248" t="s">
        <v>795</v>
      </c>
      <c r="C248" t="s">
        <v>796</v>
      </c>
      <c r="G248" s="21">
        <v>1</v>
      </c>
      <c r="H248" s="13">
        <v>210</v>
      </c>
      <c r="I248" s="15">
        <f t="shared" si="3"/>
        <v>42</v>
      </c>
    </row>
    <row r="249" spans="1:9" ht="12.75">
      <c r="A249" t="s">
        <v>797</v>
      </c>
      <c r="C249" t="s">
        <v>798</v>
      </c>
      <c r="G249" s="21">
        <v>2</v>
      </c>
      <c r="H249" s="13">
        <v>380</v>
      </c>
      <c r="I249" s="15">
        <f t="shared" si="3"/>
        <v>76</v>
      </c>
    </row>
    <row r="250" spans="1:9" ht="12.75">
      <c r="A250" t="s">
        <v>717</v>
      </c>
      <c r="C250" t="s">
        <v>718</v>
      </c>
      <c r="G250" s="21">
        <v>1</v>
      </c>
      <c r="H250" s="13">
        <v>455</v>
      </c>
      <c r="I250" s="15">
        <f t="shared" si="3"/>
        <v>91</v>
      </c>
    </row>
    <row r="251" spans="1:9" ht="12.75">
      <c r="A251" t="s">
        <v>719</v>
      </c>
      <c r="C251" t="s">
        <v>720</v>
      </c>
      <c r="G251" s="21">
        <v>1</v>
      </c>
      <c r="H251" s="13">
        <v>490</v>
      </c>
      <c r="I251" s="15">
        <f t="shared" si="3"/>
        <v>98</v>
      </c>
    </row>
    <row r="252" spans="1:9" ht="12.75">
      <c r="A252" t="s">
        <v>721</v>
      </c>
      <c r="C252" t="s">
        <v>722</v>
      </c>
      <c r="G252" s="21">
        <v>1</v>
      </c>
      <c r="H252" s="13">
        <v>250</v>
      </c>
      <c r="I252" s="15">
        <f t="shared" si="3"/>
        <v>50</v>
      </c>
    </row>
    <row r="253" spans="1:9" ht="12.75">
      <c r="A253" t="s">
        <v>723</v>
      </c>
      <c r="C253" t="s">
        <v>724</v>
      </c>
      <c r="G253" s="21">
        <v>1</v>
      </c>
      <c r="H253" s="13">
        <v>201.72</v>
      </c>
      <c r="I253" s="15">
        <f t="shared" si="3"/>
        <v>40.344</v>
      </c>
    </row>
    <row r="254" spans="1:9" ht="12.75">
      <c r="A254" t="s">
        <v>799</v>
      </c>
      <c r="C254" t="s">
        <v>800</v>
      </c>
      <c r="G254" s="21">
        <v>2</v>
      </c>
      <c r="H254" s="13">
        <v>490</v>
      </c>
      <c r="I254" s="15">
        <f t="shared" si="3"/>
        <v>98</v>
      </c>
    </row>
    <row r="255" spans="1:9" ht="12.75">
      <c r="A255" t="s">
        <v>729</v>
      </c>
      <c r="C255" t="s">
        <v>730</v>
      </c>
      <c r="G255" s="21">
        <v>1</v>
      </c>
      <c r="H255" s="13">
        <v>171</v>
      </c>
      <c r="I255" s="15">
        <f t="shared" si="3"/>
        <v>34.2</v>
      </c>
    </row>
    <row r="256" spans="1:10" ht="13.5" thickBot="1">
      <c r="A256" s="29"/>
      <c r="B256" s="29"/>
      <c r="C256" s="30" t="s">
        <v>758</v>
      </c>
      <c r="D256" s="31"/>
      <c r="E256" s="31"/>
      <c r="F256" s="29"/>
      <c r="G256" s="29"/>
      <c r="H256" s="32">
        <f>SUM(H237:H255)</f>
        <v>18002.72</v>
      </c>
      <c r="I256" s="33">
        <f>SUM(I237:I255)</f>
        <v>3600.544</v>
      </c>
      <c r="J256" s="29"/>
    </row>
    <row r="257" spans="1:10" ht="13.5" thickBot="1">
      <c r="A257" s="26" t="s">
        <v>410</v>
      </c>
      <c r="B257" s="27"/>
      <c r="C257" s="28" t="s">
        <v>801</v>
      </c>
      <c r="D257" s="19"/>
      <c r="E257" s="19"/>
      <c r="F257" s="19"/>
      <c r="G257" s="19"/>
      <c r="H257" s="19"/>
      <c r="I257" s="20"/>
      <c r="J257" s="20"/>
    </row>
    <row r="258" spans="1:9" ht="12.75">
      <c r="A258" t="s">
        <v>802</v>
      </c>
      <c r="C258" t="s">
        <v>781</v>
      </c>
      <c r="G258" s="21">
        <v>2</v>
      </c>
      <c r="H258" s="13">
        <v>3760</v>
      </c>
      <c r="I258" s="15">
        <f t="shared" si="3"/>
        <v>752</v>
      </c>
    </row>
    <row r="259" spans="1:9" ht="12.75">
      <c r="A259" t="s">
        <v>803</v>
      </c>
      <c r="C259" t="s">
        <v>804</v>
      </c>
      <c r="G259" s="21">
        <v>1</v>
      </c>
      <c r="H259" s="13">
        <v>1970</v>
      </c>
      <c r="I259" s="15">
        <f t="shared" si="3"/>
        <v>394</v>
      </c>
    </row>
    <row r="260" spans="1:9" ht="12.75">
      <c r="A260" t="s">
        <v>805</v>
      </c>
      <c r="C260" t="s">
        <v>806</v>
      </c>
      <c r="G260" s="21">
        <v>1</v>
      </c>
      <c r="H260" s="13">
        <v>1160</v>
      </c>
      <c r="I260" s="15">
        <f t="shared" si="3"/>
        <v>232</v>
      </c>
    </row>
    <row r="261" spans="1:9" ht="12.75">
      <c r="A261" t="s">
        <v>807</v>
      </c>
      <c r="C261" t="s">
        <v>808</v>
      </c>
      <c r="G261" s="21">
        <v>2</v>
      </c>
      <c r="H261" s="13">
        <v>2720</v>
      </c>
      <c r="I261" s="15">
        <f t="shared" si="3"/>
        <v>544</v>
      </c>
    </row>
    <row r="262" spans="1:9" ht="12.75">
      <c r="A262" t="s">
        <v>809</v>
      </c>
      <c r="C262" t="s">
        <v>810</v>
      </c>
      <c r="G262" s="21">
        <v>15</v>
      </c>
      <c r="H262" s="13">
        <v>3750</v>
      </c>
      <c r="I262" s="15">
        <f t="shared" si="3"/>
        <v>750</v>
      </c>
    </row>
    <row r="263" spans="1:9" ht="12.75">
      <c r="A263" t="s">
        <v>727</v>
      </c>
      <c r="C263" t="s">
        <v>728</v>
      </c>
      <c r="G263" s="21">
        <v>1</v>
      </c>
      <c r="H263" s="13">
        <v>125</v>
      </c>
      <c r="I263" s="15">
        <f t="shared" si="3"/>
        <v>25</v>
      </c>
    </row>
    <row r="264" spans="1:9" ht="12.75">
      <c r="A264" t="s">
        <v>811</v>
      </c>
      <c r="C264" t="s">
        <v>812</v>
      </c>
      <c r="G264" s="21">
        <v>1</v>
      </c>
      <c r="H264" s="13">
        <v>130</v>
      </c>
      <c r="I264" s="15">
        <f t="shared" si="3"/>
        <v>26</v>
      </c>
    </row>
    <row r="265" spans="1:9" ht="12.75">
      <c r="A265" t="s">
        <v>813</v>
      </c>
      <c r="C265" t="s">
        <v>814</v>
      </c>
      <c r="G265" s="21">
        <v>2</v>
      </c>
      <c r="H265" s="13">
        <v>230</v>
      </c>
      <c r="I265" s="15">
        <f aca="true" t="shared" si="4" ref="I265:I328">H265*20%</f>
        <v>46</v>
      </c>
    </row>
    <row r="266" spans="1:9" ht="12.75">
      <c r="A266" t="s">
        <v>729</v>
      </c>
      <c r="C266" t="s">
        <v>730</v>
      </c>
      <c r="G266" s="21">
        <v>3</v>
      </c>
      <c r="H266" s="13">
        <v>513</v>
      </c>
      <c r="I266" s="15">
        <f t="shared" si="4"/>
        <v>102.60000000000001</v>
      </c>
    </row>
    <row r="267" spans="1:10" ht="13.5" thickBot="1">
      <c r="A267" s="29"/>
      <c r="B267" s="29"/>
      <c r="C267" s="30" t="s">
        <v>758</v>
      </c>
      <c r="D267" s="31"/>
      <c r="E267" s="31"/>
      <c r="F267" s="29"/>
      <c r="G267" s="29"/>
      <c r="H267" s="32">
        <f>SUM(H258:H266)</f>
        <v>14358</v>
      </c>
      <c r="I267" s="33">
        <f>SUM(I258:I266)</f>
        <v>2871.6</v>
      </c>
      <c r="J267" s="29"/>
    </row>
    <row r="268" spans="1:10" ht="13.5" thickBot="1">
      <c r="A268" s="26" t="s">
        <v>410</v>
      </c>
      <c r="B268" s="27"/>
      <c r="C268" s="28" t="s">
        <v>815</v>
      </c>
      <c r="D268" s="19"/>
      <c r="E268" s="19"/>
      <c r="F268" s="19"/>
      <c r="G268" s="19"/>
      <c r="H268" s="19"/>
      <c r="I268" s="20"/>
      <c r="J268" s="20"/>
    </row>
    <row r="269" spans="1:9" ht="12.75">
      <c r="A269" t="s">
        <v>816</v>
      </c>
      <c r="C269" t="s">
        <v>817</v>
      </c>
      <c r="G269" s="21">
        <v>4</v>
      </c>
      <c r="H269" s="13">
        <v>2840</v>
      </c>
      <c r="I269" s="15">
        <f t="shared" si="4"/>
        <v>568</v>
      </c>
    </row>
    <row r="270" spans="1:9" ht="12.75">
      <c r="A270" t="s">
        <v>802</v>
      </c>
      <c r="C270" t="s">
        <v>781</v>
      </c>
      <c r="G270" s="21">
        <v>2</v>
      </c>
      <c r="H270" s="13">
        <v>3760</v>
      </c>
      <c r="I270" s="15">
        <f t="shared" si="4"/>
        <v>752</v>
      </c>
    </row>
    <row r="271" spans="1:9" ht="12.75">
      <c r="A271" t="s">
        <v>803</v>
      </c>
      <c r="C271" t="s">
        <v>818</v>
      </c>
      <c r="G271" s="21">
        <v>1</v>
      </c>
      <c r="H271" s="13">
        <v>1970</v>
      </c>
      <c r="I271" s="15">
        <f t="shared" si="4"/>
        <v>394</v>
      </c>
    </row>
    <row r="272" spans="1:9" ht="12.75">
      <c r="A272" t="s">
        <v>819</v>
      </c>
      <c r="C272" t="s">
        <v>820</v>
      </c>
      <c r="G272" s="21">
        <v>1</v>
      </c>
      <c r="H272" s="13">
        <v>1790</v>
      </c>
      <c r="I272" s="15">
        <f t="shared" si="4"/>
        <v>358</v>
      </c>
    </row>
    <row r="273" spans="1:9" ht="12.75">
      <c r="A273" t="s">
        <v>821</v>
      </c>
      <c r="C273" t="s">
        <v>822</v>
      </c>
      <c r="G273" s="21">
        <v>2</v>
      </c>
      <c r="H273" s="13">
        <v>2800</v>
      </c>
      <c r="I273" s="15">
        <f t="shared" si="4"/>
        <v>560</v>
      </c>
    </row>
    <row r="274" spans="1:9" ht="12.75">
      <c r="A274" t="s">
        <v>809</v>
      </c>
      <c r="C274" t="s">
        <v>823</v>
      </c>
      <c r="G274" s="21">
        <v>8</v>
      </c>
      <c r="H274" s="13">
        <v>2000</v>
      </c>
      <c r="I274" s="15">
        <f t="shared" si="4"/>
        <v>400</v>
      </c>
    </row>
    <row r="275" spans="1:9" ht="12.75">
      <c r="A275" t="s">
        <v>727</v>
      </c>
      <c r="C275" t="s">
        <v>728</v>
      </c>
      <c r="G275" s="21">
        <v>1</v>
      </c>
      <c r="H275" s="13">
        <v>125</v>
      </c>
      <c r="I275" s="15">
        <f t="shared" si="4"/>
        <v>25</v>
      </c>
    </row>
    <row r="276" spans="1:9" ht="12.75">
      <c r="A276" t="s">
        <v>811</v>
      </c>
      <c r="C276" t="s">
        <v>812</v>
      </c>
      <c r="G276" s="21">
        <v>2</v>
      </c>
      <c r="H276" s="13">
        <v>260</v>
      </c>
      <c r="I276" s="15">
        <f t="shared" si="4"/>
        <v>52</v>
      </c>
    </row>
    <row r="277" spans="1:9" ht="12.75">
      <c r="A277" t="s">
        <v>813</v>
      </c>
      <c r="C277" t="s">
        <v>814</v>
      </c>
      <c r="G277" s="21">
        <v>2</v>
      </c>
      <c r="H277" s="13">
        <v>230</v>
      </c>
      <c r="I277" s="15">
        <f t="shared" si="4"/>
        <v>46</v>
      </c>
    </row>
    <row r="278" spans="1:9" ht="12.75">
      <c r="A278" t="s">
        <v>824</v>
      </c>
      <c r="C278" t="s">
        <v>102</v>
      </c>
      <c r="G278" s="21">
        <v>3</v>
      </c>
      <c r="H278" s="13">
        <v>300</v>
      </c>
      <c r="I278" s="15">
        <f t="shared" si="4"/>
        <v>60</v>
      </c>
    </row>
    <row r="279" spans="1:9" ht="12.75">
      <c r="A279" t="s">
        <v>103</v>
      </c>
      <c r="C279" t="s">
        <v>104</v>
      </c>
      <c r="G279" s="21">
        <v>2</v>
      </c>
      <c r="H279" s="13">
        <v>1320</v>
      </c>
      <c r="I279" s="15">
        <f t="shared" si="4"/>
        <v>264</v>
      </c>
    </row>
    <row r="280" spans="5:9" ht="12.75">
      <c r="E280" t="s">
        <v>105</v>
      </c>
      <c r="I280" s="15"/>
    </row>
    <row r="281" spans="1:9" ht="12.75">
      <c r="A281" t="s">
        <v>729</v>
      </c>
      <c r="C281" t="s">
        <v>730</v>
      </c>
      <c r="G281">
        <v>3</v>
      </c>
      <c r="H281" s="13">
        <v>513</v>
      </c>
      <c r="I281" s="15">
        <f t="shared" si="4"/>
        <v>102.60000000000001</v>
      </c>
    </row>
    <row r="282" spans="1:10" ht="13.5" thickBot="1">
      <c r="A282" s="29"/>
      <c r="B282" s="29"/>
      <c r="C282" s="30" t="s">
        <v>758</v>
      </c>
      <c r="D282" s="31"/>
      <c r="E282" s="31"/>
      <c r="F282" s="29"/>
      <c r="G282" s="29"/>
      <c r="H282" s="32">
        <f>SUM(H269:H281)</f>
        <v>17908</v>
      </c>
      <c r="I282" s="33">
        <f>SUM(I269:I281)</f>
        <v>3581.6</v>
      </c>
      <c r="J282" s="29"/>
    </row>
    <row r="283" spans="1:10" ht="13.5" thickBot="1">
      <c r="A283" s="26" t="s">
        <v>410</v>
      </c>
      <c r="B283" s="27"/>
      <c r="C283" s="28" t="s">
        <v>106</v>
      </c>
      <c r="D283" s="19"/>
      <c r="E283" s="19"/>
      <c r="F283" s="19"/>
      <c r="G283" s="19"/>
      <c r="H283" s="19"/>
      <c r="I283" s="20"/>
      <c r="J283" s="20"/>
    </row>
    <row r="284" spans="1:9" ht="12.75">
      <c r="A284" t="s">
        <v>107</v>
      </c>
      <c r="C284" t="s">
        <v>108</v>
      </c>
      <c r="G284">
        <v>1</v>
      </c>
      <c r="H284" s="13">
        <v>5947</v>
      </c>
      <c r="I284" s="15">
        <f t="shared" si="4"/>
        <v>1189.4</v>
      </c>
    </row>
    <row r="285" spans="1:9" ht="12.75">
      <c r="A285" t="s">
        <v>109</v>
      </c>
      <c r="C285" t="s">
        <v>110</v>
      </c>
      <c r="G285">
        <v>1</v>
      </c>
      <c r="H285" s="13">
        <v>8120</v>
      </c>
      <c r="I285" s="15">
        <f t="shared" si="4"/>
        <v>1624</v>
      </c>
    </row>
    <row r="286" spans="1:9" ht="12.75">
      <c r="A286" t="s">
        <v>111</v>
      </c>
      <c r="C286" t="s">
        <v>112</v>
      </c>
      <c r="G286">
        <v>1</v>
      </c>
      <c r="H286" s="13">
        <v>8490</v>
      </c>
      <c r="I286" s="15">
        <f t="shared" si="4"/>
        <v>1698</v>
      </c>
    </row>
    <row r="287" spans="1:9" ht="12.75">
      <c r="A287" t="s">
        <v>113</v>
      </c>
      <c r="C287" t="s">
        <v>114</v>
      </c>
      <c r="G287">
        <v>1</v>
      </c>
      <c r="H287" s="13">
        <v>4290</v>
      </c>
      <c r="I287" s="15">
        <f t="shared" si="4"/>
        <v>858</v>
      </c>
    </row>
    <row r="288" spans="1:9" ht="12.75">
      <c r="A288" t="s">
        <v>799</v>
      </c>
      <c r="C288" t="s">
        <v>800</v>
      </c>
      <c r="G288">
        <v>1</v>
      </c>
      <c r="H288" s="13">
        <v>245</v>
      </c>
      <c r="I288" s="15">
        <f t="shared" si="4"/>
        <v>49</v>
      </c>
    </row>
    <row r="289" spans="1:10" ht="13.5" thickBot="1">
      <c r="A289" s="29"/>
      <c r="B289" s="29"/>
      <c r="C289" s="30" t="s">
        <v>758</v>
      </c>
      <c r="D289" s="31"/>
      <c r="E289" s="31"/>
      <c r="F289" s="29"/>
      <c r="G289" s="29"/>
      <c r="H289" s="32">
        <f>SUM(H284:H288)</f>
        <v>27092</v>
      </c>
      <c r="I289" s="33">
        <f>SUM(I284:I288)</f>
        <v>5418.4</v>
      </c>
      <c r="J289" s="29"/>
    </row>
    <row r="290" spans="1:10" ht="13.5" thickBot="1">
      <c r="A290" s="26" t="s">
        <v>410</v>
      </c>
      <c r="B290" s="27"/>
      <c r="C290" s="28" t="s">
        <v>115</v>
      </c>
      <c r="D290" s="19"/>
      <c r="E290" s="19"/>
      <c r="F290" s="19"/>
      <c r="G290" s="19"/>
      <c r="H290" s="19"/>
      <c r="I290" s="20"/>
      <c r="J290" s="20"/>
    </row>
    <row r="291" spans="1:9" ht="12.75">
      <c r="A291" t="s">
        <v>116</v>
      </c>
      <c r="C291" t="s">
        <v>117</v>
      </c>
      <c r="G291" s="21">
        <v>1</v>
      </c>
      <c r="H291" s="13">
        <v>400</v>
      </c>
      <c r="I291" s="15">
        <f t="shared" si="4"/>
        <v>80</v>
      </c>
    </row>
    <row r="292" spans="1:9" ht="12.75">
      <c r="A292" t="s">
        <v>118</v>
      </c>
      <c r="C292" t="s">
        <v>119</v>
      </c>
      <c r="G292" s="21">
        <v>1</v>
      </c>
      <c r="H292" s="13">
        <v>1200</v>
      </c>
      <c r="I292" s="15">
        <f t="shared" si="4"/>
        <v>240</v>
      </c>
    </row>
    <row r="293" spans="1:9" ht="12.75">
      <c r="A293" t="s">
        <v>120</v>
      </c>
      <c r="C293" t="s">
        <v>121</v>
      </c>
      <c r="G293" s="21">
        <v>1</v>
      </c>
      <c r="H293" s="13">
        <v>180</v>
      </c>
      <c r="I293" s="15">
        <f t="shared" si="4"/>
        <v>36</v>
      </c>
    </row>
    <row r="294" spans="1:10" ht="13.5" thickBot="1">
      <c r="A294" s="29"/>
      <c r="B294" s="29"/>
      <c r="C294" s="30" t="s">
        <v>758</v>
      </c>
      <c r="D294" s="31"/>
      <c r="E294" s="31"/>
      <c r="F294" s="29"/>
      <c r="G294" s="29"/>
      <c r="H294" s="32">
        <f>SUM(H291:H293)</f>
        <v>1780</v>
      </c>
      <c r="I294" s="33">
        <f>SUM(I291:I293)</f>
        <v>356</v>
      </c>
      <c r="J294" s="29"/>
    </row>
    <row r="295" spans="1:10" ht="13.5" thickBot="1">
      <c r="A295" s="26" t="s">
        <v>410</v>
      </c>
      <c r="B295" s="27"/>
      <c r="C295" s="28" t="s">
        <v>122</v>
      </c>
      <c r="D295" s="19"/>
      <c r="E295" s="19"/>
      <c r="F295" s="19"/>
      <c r="G295" s="19"/>
      <c r="H295" s="19"/>
      <c r="I295" s="20"/>
      <c r="J295" s="20"/>
    </row>
    <row r="296" spans="1:9" ht="12.75">
      <c r="A296" t="s">
        <v>123</v>
      </c>
      <c r="C296" t="s">
        <v>124</v>
      </c>
      <c r="G296" s="21">
        <v>1</v>
      </c>
      <c r="H296" s="13">
        <v>336</v>
      </c>
      <c r="I296" s="15">
        <f t="shared" si="4"/>
        <v>67.2</v>
      </c>
    </row>
    <row r="297" spans="1:9" ht="12.75">
      <c r="A297" t="s">
        <v>727</v>
      </c>
      <c r="C297" t="s">
        <v>728</v>
      </c>
      <c r="G297" s="21">
        <v>1</v>
      </c>
      <c r="H297" s="13">
        <v>125</v>
      </c>
      <c r="I297" s="15">
        <f t="shared" si="4"/>
        <v>25</v>
      </c>
    </row>
    <row r="298" spans="1:10" ht="13.5" thickBot="1">
      <c r="A298" s="29"/>
      <c r="B298" s="29"/>
      <c r="C298" s="30" t="s">
        <v>758</v>
      </c>
      <c r="D298" s="31"/>
      <c r="E298" s="31"/>
      <c r="F298" s="29"/>
      <c r="G298" s="29"/>
      <c r="H298" s="32">
        <f>SUM(H296:H297)</f>
        <v>461</v>
      </c>
      <c r="I298" s="33">
        <f>SUM(I296:I297)</f>
        <v>92.2</v>
      </c>
      <c r="J298" s="29"/>
    </row>
    <row r="299" spans="1:10" ht="13.5" thickBot="1">
      <c r="A299" s="26" t="s">
        <v>410</v>
      </c>
      <c r="B299" s="27"/>
      <c r="C299" s="28" t="s">
        <v>125</v>
      </c>
      <c r="D299" s="19"/>
      <c r="E299" s="19"/>
      <c r="F299" s="19"/>
      <c r="G299" s="19"/>
      <c r="H299" s="19"/>
      <c r="I299" s="20"/>
      <c r="J299" s="20"/>
    </row>
    <row r="300" spans="1:9" ht="12.75">
      <c r="A300" t="s">
        <v>126</v>
      </c>
      <c r="C300" t="s">
        <v>127</v>
      </c>
      <c r="G300">
        <v>1</v>
      </c>
      <c r="H300" s="13">
        <v>14393</v>
      </c>
      <c r="I300" s="15">
        <f t="shared" si="4"/>
        <v>2878.6000000000004</v>
      </c>
    </row>
    <row r="301" spans="1:9" ht="12.75">
      <c r="A301" t="s">
        <v>128</v>
      </c>
      <c r="C301" t="s">
        <v>129</v>
      </c>
      <c r="G301">
        <v>3</v>
      </c>
      <c r="H301" s="13">
        <v>150</v>
      </c>
      <c r="I301" s="15">
        <f t="shared" si="4"/>
        <v>30</v>
      </c>
    </row>
    <row r="302" spans="1:9" ht="12.75">
      <c r="A302" t="s">
        <v>130</v>
      </c>
      <c r="C302" t="s">
        <v>131</v>
      </c>
      <c r="G302">
        <v>6</v>
      </c>
      <c r="H302" s="13">
        <v>1200</v>
      </c>
      <c r="I302" s="15">
        <f t="shared" si="4"/>
        <v>240</v>
      </c>
    </row>
    <row r="303" spans="1:9" ht="12.75">
      <c r="A303" t="s">
        <v>132</v>
      </c>
      <c r="C303" t="s">
        <v>133</v>
      </c>
      <c r="G303">
        <v>3</v>
      </c>
      <c r="H303" s="13">
        <v>279</v>
      </c>
      <c r="I303" s="15">
        <f t="shared" si="4"/>
        <v>55.800000000000004</v>
      </c>
    </row>
    <row r="304" spans="1:9" ht="12.75">
      <c r="A304" t="s">
        <v>727</v>
      </c>
      <c r="C304" t="s">
        <v>728</v>
      </c>
      <c r="G304">
        <v>1</v>
      </c>
      <c r="H304" s="13">
        <v>125</v>
      </c>
      <c r="I304" s="15">
        <f t="shared" si="4"/>
        <v>25</v>
      </c>
    </row>
    <row r="305" spans="1:10" ht="13.5" thickBot="1">
      <c r="A305" s="29"/>
      <c r="B305" s="29"/>
      <c r="C305" s="30" t="s">
        <v>758</v>
      </c>
      <c r="D305" s="31"/>
      <c r="E305" s="31"/>
      <c r="F305" s="29"/>
      <c r="G305" s="29"/>
      <c r="H305" s="32">
        <f>SUM(H300:H304)</f>
        <v>16147</v>
      </c>
      <c r="I305" s="33">
        <f>SUM(I300:I304)</f>
        <v>3229.4000000000005</v>
      </c>
      <c r="J305" s="29"/>
    </row>
    <row r="306" spans="1:10" ht="13.5" thickBot="1">
      <c r="A306" s="26" t="s">
        <v>410</v>
      </c>
      <c r="B306" s="27"/>
      <c r="C306" s="28" t="s">
        <v>134</v>
      </c>
      <c r="D306" s="19"/>
      <c r="E306" s="19"/>
      <c r="F306" s="19"/>
      <c r="G306" s="19"/>
      <c r="H306" s="19"/>
      <c r="I306" s="20"/>
      <c r="J306" s="20"/>
    </row>
    <row r="307" spans="1:9" ht="12.75">
      <c r="A307" t="s">
        <v>135</v>
      </c>
      <c r="C307" t="s">
        <v>136</v>
      </c>
      <c r="G307" s="21">
        <v>3</v>
      </c>
      <c r="H307" s="13">
        <v>20553.51</v>
      </c>
      <c r="I307" s="15">
        <f t="shared" si="4"/>
        <v>4110.702</v>
      </c>
    </row>
    <row r="308" spans="1:10" ht="13.5" thickBot="1">
      <c r="A308" s="29"/>
      <c r="B308" s="29"/>
      <c r="C308" s="30" t="s">
        <v>758</v>
      </c>
      <c r="D308" s="31"/>
      <c r="E308" s="31"/>
      <c r="F308" s="29"/>
      <c r="G308" s="29"/>
      <c r="H308" s="32">
        <f>SUM(H307)</f>
        <v>20553.51</v>
      </c>
      <c r="I308" s="33">
        <f>SUM(I307)</f>
        <v>4110.702</v>
      </c>
      <c r="J308" s="29"/>
    </row>
    <row r="309" spans="1:10" ht="13.5" thickBot="1">
      <c r="A309" s="26" t="s">
        <v>410</v>
      </c>
      <c r="B309" s="27"/>
      <c r="C309" s="28" t="s">
        <v>137</v>
      </c>
      <c r="D309" s="19"/>
      <c r="E309" s="19"/>
      <c r="F309" s="19"/>
      <c r="G309" s="19"/>
      <c r="H309" s="19"/>
      <c r="I309" s="20"/>
      <c r="J309" s="20"/>
    </row>
    <row r="310" spans="1:9" ht="12.75">
      <c r="A310" t="s">
        <v>138</v>
      </c>
      <c r="C310" t="s">
        <v>724</v>
      </c>
      <c r="G310">
        <v>2</v>
      </c>
      <c r="H310" s="13">
        <v>124</v>
      </c>
      <c r="I310" s="15">
        <f t="shared" si="4"/>
        <v>24.8</v>
      </c>
    </row>
    <row r="311" spans="1:10" ht="13.5" thickBot="1">
      <c r="A311" s="29"/>
      <c r="B311" s="29"/>
      <c r="C311" s="30" t="s">
        <v>758</v>
      </c>
      <c r="D311" s="31"/>
      <c r="E311" s="31"/>
      <c r="F311" s="29"/>
      <c r="G311" s="29"/>
      <c r="H311" s="32">
        <f>SUM(H310)</f>
        <v>124</v>
      </c>
      <c r="I311" s="33">
        <f>SUM(I310)</f>
        <v>24.8</v>
      </c>
      <c r="J311" s="29"/>
    </row>
    <row r="312" spans="1:10" ht="13.5" thickBot="1">
      <c r="A312" s="26" t="s">
        <v>410</v>
      </c>
      <c r="B312" s="27"/>
      <c r="C312" s="28" t="s">
        <v>139</v>
      </c>
      <c r="D312" s="19"/>
      <c r="E312" s="19"/>
      <c r="F312" s="19"/>
      <c r="G312" s="19"/>
      <c r="H312" s="19"/>
      <c r="I312" s="20"/>
      <c r="J312" s="20"/>
    </row>
    <row r="313" spans="1:9" ht="12.75">
      <c r="A313" t="s">
        <v>123</v>
      </c>
      <c r="C313" t="s">
        <v>124</v>
      </c>
      <c r="G313">
        <v>1</v>
      </c>
      <c r="H313" s="13">
        <v>336</v>
      </c>
      <c r="I313" s="15">
        <f t="shared" si="4"/>
        <v>67.2</v>
      </c>
    </row>
    <row r="314" spans="1:9" ht="12.75">
      <c r="A314" t="s">
        <v>140</v>
      </c>
      <c r="C314" t="s">
        <v>141</v>
      </c>
      <c r="G314">
        <v>1</v>
      </c>
      <c r="H314" s="13">
        <v>985</v>
      </c>
      <c r="I314" s="15">
        <f t="shared" si="4"/>
        <v>197</v>
      </c>
    </row>
    <row r="315" spans="1:9" ht="12.75">
      <c r="A315" t="s">
        <v>142</v>
      </c>
      <c r="C315" t="s">
        <v>143</v>
      </c>
      <c r="G315">
        <v>1</v>
      </c>
      <c r="H315" s="13">
        <v>434</v>
      </c>
      <c r="I315" s="15">
        <f t="shared" si="4"/>
        <v>86.80000000000001</v>
      </c>
    </row>
    <row r="316" spans="1:9" ht="12.75">
      <c r="A316" t="s">
        <v>144</v>
      </c>
      <c r="C316" t="s">
        <v>145</v>
      </c>
      <c r="G316">
        <v>1</v>
      </c>
      <c r="H316" s="13">
        <v>398</v>
      </c>
      <c r="I316" s="15">
        <f t="shared" si="4"/>
        <v>79.60000000000001</v>
      </c>
    </row>
    <row r="317" spans="1:9" ht="12.75">
      <c r="A317" t="s">
        <v>146</v>
      </c>
      <c r="C317" t="s">
        <v>147</v>
      </c>
      <c r="G317">
        <v>1</v>
      </c>
      <c r="H317" s="13">
        <v>850</v>
      </c>
      <c r="I317" s="15">
        <f t="shared" si="4"/>
        <v>170</v>
      </c>
    </row>
    <row r="318" spans="1:9" ht="12.75">
      <c r="A318" t="s">
        <v>148</v>
      </c>
      <c r="C318" t="s">
        <v>149</v>
      </c>
      <c r="G318">
        <v>1</v>
      </c>
      <c r="H318" s="13">
        <v>375</v>
      </c>
      <c r="I318" s="15">
        <f t="shared" si="4"/>
        <v>75</v>
      </c>
    </row>
    <row r="319" spans="1:9" ht="12.75">
      <c r="A319" t="s">
        <v>150</v>
      </c>
      <c r="C319" t="s">
        <v>151</v>
      </c>
      <c r="G319">
        <v>3</v>
      </c>
      <c r="H319" s="13">
        <v>411</v>
      </c>
      <c r="I319" s="15">
        <f t="shared" si="4"/>
        <v>82.2</v>
      </c>
    </row>
    <row r="320" spans="1:9" ht="12.75">
      <c r="A320" t="s">
        <v>152</v>
      </c>
      <c r="C320" t="s">
        <v>153</v>
      </c>
      <c r="G320">
        <v>1</v>
      </c>
      <c r="H320" s="13">
        <v>1566</v>
      </c>
      <c r="I320" s="15">
        <f t="shared" si="4"/>
        <v>313.20000000000005</v>
      </c>
    </row>
    <row r="321" spans="1:9" ht="12.75">
      <c r="A321" t="s">
        <v>154</v>
      </c>
      <c r="C321" t="s">
        <v>155</v>
      </c>
      <c r="G321">
        <v>1</v>
      </c>
      <c r="H321" s="13">
        <v>500</v>
      </c>
      <c r="I321" s="15">
        <f t="shared" si="4"/>
        <v>100</v>
      </c>
    </row>
    <row r="322" spans="1:9" ht="12.75">
      <c r="A322" t="s">
        <v>156</v>
      </c>
      <c r="C322" t="s">
        <v>157</v>
      </c>
      <c r="G322">
        <v>8</v>
      </c>
      <c r="H322" s="13">
        <v>352</v>
      </c>
      <c r="I322" s="15">
        <f t="shared" si="4"/>
        <v>70.4</v>
      </c>
    </row>
    <row r="323" spans="1:9" ht="12.75">
      <c r="A323" t="s">
        <v>158</v>
      </c>
      <c r="C323" t="s">
        <v>159</v>
      </c>
      <c r="G323">
        <v>8</v>
      </c>
      <c r="H323" s="13">
        <v>552</v>
      </c>
      <c r="I323" s="15">
        <f t="shared" si="4"/>
        <v>110.4</v>
      </c>
    </row>
    <row r="324" spans="1:9" ht="12.75">
      <c r="A324" t="s">
        <v>160</v>
      </c>
      <c r="C324" t="s">
        <v>161</v>
      </c>
      <c r="G324">
        <v>6</v>
      </c>
      <c r="H324" s="13">
        <v>1314</v>
      </c>
      <c r="I324" s="15">
        <f t="shared" si="4"/>
        <v>262.8</v>
      </c>
    </row>
    <row r="325" spans="1:9" ht="12.75">
      <c r="A325" t="s">
        <v>162</v>
      </c>
      <c r="C325" t="s">
        <v>163</v>
      </c>
      <c r="G325">
        <v>2</v>
      </c>
      <c r="H325" s="13">
        <v>604</v>
      </c>
      <c r="I325" s="15">
        <f t="shared" si="4"/>
        <v>120.80000000000001</v>
      </c>
    </row>
    <row r="326" spans="1:9" ht="12.75">
      <c r="A326" t="s">
        <v>164</v>
      </c>
      <c r="C326" t="s">
        <v>165</v>
      </c>
      <c r="G326">
        <v>2</v>
      </c>
      <c r="H326" s="13">
        <v>768</v>
      </c>
      <c r="I326" s="15">
        <f t="shared" si="4"/>
        <v>153.60000000000002</v>
      </c>
    </row>
    <row r="327" spans="1:9" ht="12.75">
      <c r="A327" t="s">
        <v>166</v>
      </c>
      <c r="C327" t="s">
        <v>167</v>
      </c>
      <c r="G327">
        <v>1</v>
      </c>
      <c r="H327" s="13">
        <v>321</v>
      </c>
      <c r="I327" s="15">
        <f t="shared" si="4"/>
        <v>64.2</v>
      </c>
    </row>
    <row r="328" spans="1:9" ht="12.75">
      <c r="A328" t="s">
        <v>168</v>
      </c>
      <c r="C328" t="s">
        <v>169</v>
      </c>
      <c r="G328">
        <v>1</v>
      </c>
      <c r="H328" s="13">
        <v>986</v>
      </c>
      <c r="I328" s="15">
        <f t="shared" si="4"/>
        <v>197.20000000000002</v>
      </c>
    </row>
    <row r="329" spans="1:9" ht="12.75">
      <c r="A329" t="s">
        <v>170</v>
      </c>
      <c r="C329" t="s">
        <v>171</v>
      </c>
      <c r="G329">
        <v>1</v>
      </c>
      <c r="H329" s="13">
        <v>476</v>
      </c>
      <c r="I329" s="15">
        <f aca="true" t="shared" si="5" ref="I329:I391">H329*20%</f>
        <v>95.2</v>
      </c>
    </row>
    <row r="330" spans="1:9" ht="12.75">
      <c r="A330" t="s">
        <v>172</v>
      </c>
      <c r="C330" t="s">
        <v>173</v>
      </c>
      <c r="G330">
        <v>1</v>
      </c>
      <c r="H330" s="13">
        <v>1594</v>
      </c>
      <c r="I330" s="15">
        <f t="shared" si="5"/>
        <v>318.8</v>
      </c>
    </row>
    <row r="331" spans="1:9" ht="12.75">
      <c r="A331" t="s">
        <v>176</v>
      </c>
      <c r="C331" t="s">
        <v>174</v>
      </c>
      <c r="G331">
        <v>2</v>
      </c>
      <c r="H331" s="13">
        <v>824</v>
      </c>
      <c r="I331" s="15">
        <f t="shared" si="5"/>
        <v>164.8</v>
      </c>
    </row>
    <row r="332" spans="1:9" ht="12.75">
      <c r="A332" t="s">
        <v>175</v>
      </c>
      <c r="C332" t="s">
        <v>177</v>
      </c>
      <c r="G332">
        <v>1</v>
      </c>
      <c r="H332" s="13">
        <v>1410</v>
      </c>
      <c r="I332" s="15">
        <f t="shared" si="5"/>
        <v>282</v>
      </c>
    </row>
    <row r="333" spans="1:9" ht="12.75">
      <c r="A333" t="s">
        <v>178</v>
      </c>
      <c r="C333" t="s">
        <v>179</v>
      </c>
      <c r="G333">
        <v>1</v>
      </c>
      <c r="H333" s="13">
        <v>465.5</v>
      </c>
      <c r="I333" s="15">
        <f t="shared" si="5"/>
        <v>93.10000000000001</v>
      </c>
    </row>
    <row r="334" spans="1:10" ht="12.75">
      <c r="A334" s="29"/>
      <c r="B334" s="29"/>
      <c r="C334" s="30" t="s">
        <v>758</v>
      </c>
      <c r="D334" s="31"/>
      <c r="E334" s="31"/>
      <c r="F334" s="29"/>
      <c r="G334" s="29"/>
      <c r="H334" s="32">
        <f>SUM(H313:H333)</f>
        <v>15521.5</v>
      </c>
      <c r="I334" s="33">
        <f>SUM(I313:I333)</f>
        <v>3104.3</v>
      </c>
      <c r="J334" s="29"/>
    </row>
    <row r="335" spans="5:9" ht="13.5" thickBot="1">
      <c r="E335" t="s">
        <v>180</v>
      </c>
      <c r="I335" s="15"/>
    </row>
    <row r="336" spans="1:10" ht="13.5" thickBot="1">
      <c r="A336" s="26" t="s">
        <v>410</v>
      </c>
      <c r="B336" s="27"/>
      <c r="C336" s="28" t="s">
        <v>181</v>
      </c>
      <c r="D336" s="19"/>
      <c r="E336" s="19"/>
      <c r="F336" s="19"/>
      <c r="G336" s="19"/>
      <c r="H336" s="19"/>
      <c r="I336" s="19"/>
      <c r="J336" s="20"/>
    </row>
    <row r="337" spans="1:9" ht="12.75">
      <c r="A337" t="s">
        <v>182</v>
      </c>
      <c r="C337" t="s">
        <v>183</v>
      </c>
      <c r="G337">
        <v>1</v>
      </c>
      <c r="H337" s="13">
        <v>205</v>
      </c>
      <c r="I337" s="15">
        <f t="shared" si="5"/>
        <v>41</v>
      </c>
    </row>
    <row r="338" spans="1:10" ht="13.5" thickBot="1">
      <c r="A338" s="29"/>
      <c r="B338" s="29"/>
      <c r="C338" s="30" t="s">
        <v>758</v>
      </c>
      <c r="D338" s="31"/>
      <c r="E338" s="31"/>
      <c r="F338" s="29"/>
      <c r="G338" s="29"/>
      <c r="H338" s="32">
        <f>SUM(H337)</f>
        <v>205</v>
      </c>
      <c r="I338" s="33">
        <f>SUM(I337)</f>
        <v>41</v>
      </c>
      <c r="J338" s="29"/>
    </row>
    <row r="339" spans="1:10" ht="13.5" thickBot="1">
      <c r="A339" s="26" t="s">
        <v>410</v>
      </c>
      <c r="B339" s="27"/>
      <c r="C339" s="28" t="s">
        <v>184</v>
      </c>
      <c r="D339" s="19"/>
      <c r="E339" s="19"/>
      <c r="F339" s="19"/>
      <c r="G339" s="19"/>
      <c r="H339" s="19"/>
      <c r="I339" s="20"/>
      <c r="J339" s="20"/>
    </row>
    <row r="340" spans="1:9" ht="12.75">
      <c r="A340" t="s">
        <v>185</v>
      </c>
      <c r="C340" t="s">
        <v>186</v>
      </c>
      <c r="G340">
        <v>2</v>
      </c>
      <c r="H340" s="13">
        <v>940</v>
      </c>
      <c r="I340" s="15">
        <f t="shared" si="5"/>
        <v>188</v>
      </c>
    </row>
    <row r="341" spans="1:9" ht="12.75">
      <c r="A341" t="s">
        <v>187</v>
      </c>
      <c r="C341" t="s">
        <v>188</v>
      </c>
      <c r="G341">
        <v>1</v>
      </c>
      <c r="H341" s="13">
        <v>820</v>
      </c>
      <c r="I341" s="15">
        <f t="shared" si="5"/>
        <v>164</v>
      </c>
    </row>
    <row r="342" spans="1:9" ht="12.75">
      <c r="A342" t="s">
        <v>189</v>
      </c>
      <c r="C342" t="s">
        <v>190</v>
      </c>
      <c r="G342">
        <v>1</v>
      </c>
      <c r="H342" s="13">
        <v>1315</v>
      </c>
      <c r="I342" s="15">
        <f t="shared" si="5"/>
        <v>263</v>
      </c>
    </row>
    <row r="343" spans="1:9" ht="12.75">
      <c r="A343" t="s">
        <v>191</v>
      </c>
      <c r="C343" t="s">
        <v>192</v>
      </c>
      <c r="G343">
        <v>2</v>
      </c>
      <c r="H343" s="13">
        <v>2340</v>
      </c>
      <c r="I343" s="15">
        <f t="shared" si="5"/>
        <v>468</v>
      </c>
    </row>
    <row r="344" spans="1:9" ht="12.75">
      <c r="A344" t="s">
        <v>404</v>
      </c>
      <c r="C344" t="s">
        <v>405</v>
      </c>
      <c r="G344">
        <v>0</v>
      </c>
      <c r="H344" s="13">
        <v>0</v>
      </c>
      <c r="I344" s="15">
        <f t="shared" si="5"/>
        <v>0</v>
      </c>
    </row>
    <row r="345" spans="1:10" ht="13.5" thickBot="1">
      <c r="A345" s="29"/>
      <c r="B345" s="29"/>
      <c r="C345" s="30" t="s">
        <v>758</v>
      </c>
      <c r="D345" s="31"/>
      <c r="E345" s="31"/>
      <c r="F345" s="29"/>
      <c r="G345" s="29"/>
      <c r="H345" s="32">
        <f>SUM(H340:H344)</f>
        <v>5415</v>
      </c>
      <c r="I345" s="33">
        <f>SUM(I340:I344)</f>
        <v>1083</v>
      </c>
      <c r="J345" s="29"/>
    </row>
    <row r="346" spans="1:10" ht="13.5" thickBot="1">
      <c r="A346" s="26" t="s">
        <v>410</v>
      </c>
      <c r="B346" s="27"/>
      <c r="C346" s="28" t="s">
        <v>193</v>
      </c>
      <c r="D346" s="19"/>
      <c r="E346" s="19"/>
      <c r="F346" s="19"/>
      <c r="G346" s="19"/>
      <c r="H346" s="19"/>
      <c r="I346" s="20"/>
      <c r="J346" s="20"/>
    </row>
    <row r="347" spans="1:9" ht="12.75">
      <c r="A347" t="s">
        <v>194</v>
      </c>
      <c r="C347" t="s">
        <v>195</v>
      </c>
      <c r="G347" s="21">
        <v>1</v>
      </c>
      <c r="H347" s="13">
        <v>1180</v>
      </c>
      <c r="I347" s="15">
        <f t="shared" si="5"/>
        <v>236</v>
      </c>
    </row>
    <row r="348" spans="1:9" ht="12.75">
      <c r="A348" t="s">
        <v>123</v>
      </c>
      <c r="C348" t="s">
        <v>124</v>
      </c>
      <c r="G348">
        <v>1</v>
      </c>
      <c r="H348" s="13">
        <v>336</v>
      </c>
      <c r="I348" s="15">
        <f t="shared" si="5"/>
        <v>67.2</v>
      </c>
    </row>
    <row r="349" spans="1:9" ht="12.75">
      <c r="A349" t="s">
        <v>196</v>
      </c>
      <c r="C349" t="s">
        <v>197</v>
      </c>
      <c r="G349">
        <v>1</v>
      </c>
      <c r="H349" s="13">
        <v>865</v>
      </c>
      <c r="I349" s="15">
        <f t="shared" si="5"/>
        <v>173</v>
      </c>
    </row>
    <row r="350" spans="1:10" ht="13.5" thickBot="1">
      <c r="A350" s="29"/>
      <c r="B350" s="29"/>
      <c r="C350" s="30" t="s">
        <v>758</v>
      </c>
      <c r="D350" s="31"/>
      <c r="E350" s="31"/>
      <c r="F350" s="29"/>
      <c r="G350" s="29"/>
      <c r="H350" s="32">
        <f>SUM(H347:H349)</f>
        <v>2381</v>
      </c>
      <c r="I350" s="33">
        <f>SUM(I347:I349)</f>
        <v>476.2</v>
      </c>
      <c r="J350" s="29"/>
    </row>
    <row r="351" spans="1:10" ht="13.5" thickBot="1">
      <c r="A351" s="26" t="s">
        <v>410</v>
      </c>
      <c r="B351" s="27"/>
      <c r="C351" s="28" t="s">
        <v>198</v>
      </c>
      <c r="D351" s="19"/>
      <c r="E351" s="19"/>
      <c r="F351" s="19"/>
      <c r="G351" s="19"/>
      <c r="H351" s="19"/>
      <c r="I351" s="20"/>
      <c r="J351" s="20"/>
    </row>
    <row r="352" spans="1:9" ht="12.75">
      <c r="A352" t="s">
        <v>199</v>
      </c>
      <c r="C352" t="s">
        <v>200</v>
      </c>
      <c r="G352" s="21">
        <v>1</v>
      </c>
      <c r="H352" s="13">
        <v>398.7</v>
      </c>
      <c r="I352" s="15">
        <f t="shared" si="5"/>
        <v>79.74000000000001</v>
      </c>
    </row>
    <row r="353" spans="1:9" ht="12.75">
      <c r="A353" t="s">
        <v>402</v>
      </c>
      <c r="C353" t="s">
        <v>405</v>
      </c>
      <c r="G353" s="21">
        <v>0</v>
      </c>
      <c r="H353" s="13">
        <v>0</v>
      </c>
      <c r="I353" s="15">
        <v>0</v>
      </c>
    </row>
    <row r="354" spans="1:10" ht="13.5" thickBot="1">
      <c r="A354" s="29"/>
      <c r="B354" s="29"/>
      <c r="C354" s="30" t="s">
        <v>758</v>
      </c>
      <c r="D354" s="31"/>
      <c r="E354" s="31"/>
      <c r="F354" s="29"/>
      <c r="G354" s="29"/>
      <c r="H354" s="32">
        <f>SUM(H352:H353)</f>
        <v>398.7</v>
      </c>
      <c r="I354" s="33">
        <f>SUM(I352:I353)</f>
        <v>79.74000000000001</v>
      </c>
      <c r="J354" s="29"/>
    </row>
    <row r="355" spans="1:10" ht="13.5" thickBot="1">
      <c r="A355" s="26" t="s">
        <v>410</v>
      </c>
      <c r="B355" s="27"/>
      <c r="C355" s="28" t="s">
        <v>201</v>
      </c>
      <c r="D355" s="19"/>
      <c r="E355" s="19"/>
      <c r="F355" s="19"/>
      <c r="G355" s="19"/>
      <c r="H355" s="19"/>
      <c r="I355" s="20"/>
      <c r="J355" s="20"/>
    </row>
    <row r="356" spans="1:9" ht="12.75">
      <c r="A356" t="s">
        <v>202</v>
      </c>
      <c r="C356" t="s">
        <v>203</v>
      </c>
      <c r="G356">
        <v>1</v>
      </c>
      <c r="H356" s="13">
        <v>540</v>
      </c>
      <c r="I356" s="15">
        <f t="shared" si="5"/>
        <v>108</v>
      </c>
    </row>
    <row r="357" spans="1:9" ht="12.75">
      <c r="A357" t="s">
        <v>204</v>
      </c>
      <c r="C357" t="s">
        <v>205</v>
      </c>
      <c r="G357">
        <v>1</v>
      </c>
      <c r="H357" s="13">
        <v>888</v>
      </c>
      <c r="I357" s="15">
        <f t="shared" si="5"/>
        <v>177.60000000000002</v>
      </c>
    </row>
    <row r="358" spans="1:9" ht="12.75">
      <c r="A358" t="s">
        <v>206</v>
      </c>
      <c r="C358" t="s">
        <v>207</v>
      </c>
      <c r="G358">
        <v>2</v>
      </c>
      <c r="H358" s="13">
        <v>4220</v>
      </c>
      <c r="I358" s="15">
        <f t="shared" si="5"/>
        <v>844</v>
      </c>
    </row>
    <row r="359" spans="1:10" ht="13.5" thickBot="1">
      <c r="A359" s="29"/>
      <c r="B359" s="29"/>
      <c r="C359" s="30" t="s">
        <v>758</v>
      </c>
      <c r="D359" s="31"/>
      <c r="E359" s="31"/>
      <c r="F359" s="29"/>
      <c r="G359" s="29"/>
      <c r="H359" s="32">
        <f>SUM(H356:H358)</f>
        <v>5648</v>
      </c>
      <c r="I359" s="33">
        <f>SUM(I356:I358)</f>
        <v>1129.6</v>
      </c>
      <c r="J359" s="29"/>
    </row>
    <row r="360" spans="1:10" ht="13.5" thickBot="1">
      <c r="A360" s="26" t="s">
        <v>410</v>
      </c>
      <c r="B360" s="27"/>
      <c r="C360" s="28" t="s">
        <v>208</v>
      </c>
      <c r="D360" s="19"/>
      <c r="E360" s="19"/>
      <c r="F360" s="19"/>
      <c r="G360" s="19"/>
      <c r="H360" s="19"/>
      <c r="I360" s="20"/>
      <c r="J360" s="20"/>
    </row>
    <row r="361" spans="1:9" ht="12.75">
      <c r="A361" t="s">
        <v>209</v>
      </c>
      <c r="C361" t="s">
        <v>210</v>
      </c>
      <c r="G361" s="21">
        <v>1</v>
      </c>
      <c r="H361" s="34">
        <v>1850</v>
      </c>
      <c r="I361" s="15">
        <f t="shared" si="5"/>
        <v>370</v>
      </c>
    </row>
    <row r="362" spans="1:9" ht="12.75">
      <c r="A362" t="s">
        <v>211</v>
      </c>
      <c r="C362" t="s">
        <v>212</v>
      </c>
      <c r="G362" s="21">
        <v>1</v>
      </c>
      <c r="H362" s="34">
        <v>1990.6</v>
      </c>
      <c r="I362" s="15">
        <f t="shared" si="5"/>
        <v>398.12</v>
      </c>
    </row>
    <row r="363" spans="1:9" ht="12.75">
      <c r="A363" t="s">
        <v>213</v>
      </c>
      <c r="C363" t="s">
        <v>214</v>
      </c>
      <c r="G363" s="21">
        <v>4</v>
      </c>
      <c r="H363" s="34">
        <v>9000</v>
      </c>
      <c r="I363" s="15">
        <f t="shared" si="5"/>
        <v>1800</v>
      </c>
    </row>
    <row r="364" spans="1:9" ht="12.75">
      <c r="A364" t="s">
        <v>123</v>
      </c>
      <c r="C364" t="s">
        <v>124</v>
      </c>
      <c r="G364" s="21">
        <v>1</v>
      </c>
      <c r="H364" s="34">
        <v>336</v>
      </c>
      <c r="I364" s="15">
        <f t="shared" si="5"/>
        <v>67.2</v>
      </c>
    </row>
    <row r="365" spans="1:10" ht="13.5" thickBot="1">
      <c r="A365" s="29"/>
      <c r="B365" s="29"/>
      <c r="C365" s="30" t="s">
        <v>758</v>
      </c>
      <c r="D365" s="31"/>
      <c r="E365" s="31"/>
      <c r="F365" s="29"/>
      <c r="G365" s="29"/>
      <c r="H365" s="32">
        <f>SUM(H361:H364)</f>
        <v>13176.6</v>
      </c>
      <c r="I365" s="33">
        <f>SUM(I361:I364)</f>
        <v>2635.3199999999997</v>
      </c>
      <c r="J365" s="29"/>
    </row>
    <row r="366" spans="1:10" ht="13.5" thickBot="1">
      <c r="A366" s="26" t="s">
        <v>410</v>
      </c>
      <c r="B366" s="27"/>
      <c r="C366" s="28" t="s">
        <v>215</v>
      </c>
      <c r="D366" s="19"/>
      <c r="E366" s="19"/>
      <c r="F366" s="19"/>
      <c r="G366" s="19"/>
      <c r="H366" s="19"/>
      <c r="I366" s="20"/>
      <c r="J366" s="20"/>
    </row>
    <row r="367" spans="1:9" ht="12.75">
      <c r="A367" t="s">
        <v>715</v>
      </c>
      <c r="C367" t="s">
        <v>716</v>
      </c>
      <c r="G367" s="21">
        <v>2</v>
      </c>
      <c r="H367" s="34">
        <v>296</v>
      </c>
      <c r="I367" s="15">
        <f t="shared" si="5"/>
        <v>59.2</v>
      </c>
    </row>
    <row r="368" spans="1:9" ht="12.75">
      <c r="A368" t="s">
        <v>138</v>
      </c>
      <c r="C368" t="s">
        <v>724</v>
      </c>
      <c r="G368" s="21">
        <v>2</v>
      </c>
      <c r="H368" s="34">
        <v>124</v>
      </c>
      <c r="I368" s="15">
        <f t="shared" si="5"/>
        <v>24.8</v>
      </c>
    </row>
    <row r="369" spans="1:10" ht="13.5" thickBot="1">
      <c r="A369" s="29"/>
      <c r="B369" s="29"/>
      <c r="C369" s="30" t="s">
        <v>758</v>
      </c>
      <c r="D369" s="31"/>
      <c r="E369" s="31"/>
      <c r="F369" s="29"/>
      <c r="G369" s="29"/>
      <c r="H369" s="32">
        <f>SUM(H367:H368)</f>
        <v>420</v>
      </c>
      <c r="I369" s="33">
        <f>SUM(I367:I368)</f>
        <v>84</v>
      </c>
      <c r="J369" s="29"/>
    </row>
    <row r="370" spans="1:10" ht="13.5" thickBot="1">
      <c r="A370" s="26" t="s">
        <v>410</v>
      </c>
      <c r="B370" s="27"/>
      <c r="C370" s="28" t="s">
        <v>216</v>
      </c>
      <c r="D370" s="19"/>
      <c r="E370" s="19"/>
      <c r="F370" s="19"/>
      <c r="G370" s="19"/>
      <c r="H370" s="19"/>
      <c r="I370" s="20"/>
      <c r="J370" s="20"/>
    </row>
    <row r="371" spans="1:9" ht="12.75">
      <c r="A371" t="s">
        <v>217</v>
      </c>
      <c r="C371" t="s">
        <v>732</v>
      </c>
      <c r="G371">
        <v>1</v>
      </c>
      <c r="H371" s="13">
        <v>375</v>
      </c>
      <c r="I371" s="15">
        <f t="shared" si="5"/>
        <v>75</v>
      </c>
    </row>
    <row r="372" spans="1:9" ht="12.75">
      <c r="A372" t="s">
        <v>218</v>
      </c>
      <c r="C372" t="s">
        <v>219</v>
      </c>
      <c r="G372">
        <v>6</v>
      </c>
      <c r="H372" s="13">
        <v>2040</v>
      </c>
      <c r="I372" s="15">
        <f t="shared" si="5"/>
        <v>408</v>
      </c>
    </row>
    <row r="373" spans="1:9" ht="12.75">
      <c r="A373" t="s">
        <v>751</v>
      </c>
      <c r="C373" t="s">
        <v>752</v>
      </c>
      <c r="G373">
        <v>1</v>
      </c>
      <c r="H373" s="13">
        <v>610</v>
      </c>
      <c r="I373" s="15">
        <f t="shared" si="5"/>
        <v>122</v>
      </c>
    </row>
    <row r="374" spans="1:9" ht="12.75">
      <c r="A374" t="s">
        <v>220</v>
      </c>
      <c r="C374" t="s">
        <v>112</v>
      </c>
      <c r="G374">
        <v>1</v>
      </c>
      <c r="H374" s="13">
        <v>8940</v>
      </c>
      <c r="I374" s="15">
        <f t="shared" si="5"/>
        <v>1788</v>
      </c>
    </row>
    <row r="375" spans="1:9" ht="12.75">
      <c r="A375" t="s">
        <v>221</v>
      </c>
      <c r="C375" t="s">
        <v>222</v>
      </c>
      <c r="G375">
        <v>1</v>
      </c>
      <c r="H375" s="13">
        <v>630</v>
      </c>
      <c r="I375" s="15">
        <f t="shared" si="5"/>
        <v>126</v>
      </c>
    </row>
    <row r="376" spans="1:9" ht="12.75">
      <c r="A376" t="s">
        <v>223</v>
      </c>
      <c r="C376" t="s">
        <v>224</v>
      </c>
      <c r="G376">
        <v>1</v>
      </c>
      <c r="H376" s="13">
        <v>1450</v>
      </c>
      <c r="I376" s="15">
        <f t="shared" si="5"/>
        <v>290</v>
      </c>
    </row>
    <row r="377" spans="1:9" ht="12.75">
      <c r="A377" t="s">
        <v>225</v>
      </c>
      <c r="C377" t="s">
        <v>226</v>
      </c>
      <c r="G377">
        <v>1</v>
      </c>
      <c r="H377" s="13">
        <v>171</v>
      </c>
      <c r="I377" s="15">
        <f t="shared" si="5"/>
        <v>34.2</v>
      </c>
    </row>
    <row r="378" spans="1:10" ht="13.5" thickBot="1">
      <c r="A378" s="29"/>
      <c r="B378" s="29"/>
      <c r="C378" s="30" t="s">
        <v>758</v>
      </c>
      <c r="D378" s="31"/>
      <c r="E378" s="31"/>
      <c r="F378" s="29"/>
      <c r="G378" s="29"/>
      <c r="H378" s="32">
        <f>SUM(H371:H377)</f>
        <v>14216</v>
      </c>
      <c r="I378" s="33">
        <f>SUM(I371:I377)</f>
        <v>2843.2</v>
      </c>
      <c r="J378" s="29"/>
    </row>
    <row r="379" spans="1:10" ht="13.5" thickBot="1">
      <c r="A379" s="26" t="s">
        <v>410</v>
      </c>
      <c r="B379" s="27"/>
      <c r="C379" s="28" t="s">
        <v>227</v>
      </c>
      <c r="D379" s="19"/>
      <c r="E379" s="19"/>
      <c r="F379" s="19"/>
      <c r="G379" s="19"/>
      <c r="H379" s="19"/>
      <c r="I379" s="20"/>
      <c r="J379" s="20"/>
    </row>
    <row r="380" spans="1:9" ht="12.75">
      <c r="A380" t="s">
        <v>228</v>
      </c>
      <c r="C380" t="s">
        <v>229</v>
      </c>
      <c r="G380" s="21">
        <v>3</v>
      </c>
      <c r="H380" s="13">
        <v>1005</v>
      </c>
      <c r="I380" s="15">
        <f t="shared" si="5"/>
        <v>201</v>
      </c>
    </row>
    <row r="381" spans="1:9" ht="12.75">
      <c r="A381" t="s">
        <v>230</v>
      </c>
      <c r="C381" t="s">
        <v>231</v>
      </c>
      <c r="G381" s="21">
        <v>1</v>
      </c>
      <c r="H381" s="13">
        <v>750</v>
      </c>
      <c r="I381" s="15">
        <f t="shared" si="5"/>
        <v>150</v>
      </c>
    </row>
    <row r="382" spans="1:9" ht="12.75">
      <c r="A382" t="s">
        <v>232</v>
      </c>
      <c r="C382" t="s">
        <v>233</v>
      </c>
      <c r="G382" s="21">
        <v>1</v>
      </c>
      <c r="H382" s="13">
        <v>1730</v>
      </c>
      <c r="I382" s="15">
        <f t="shared" si="5"/>
        <v>346</v>
      </c>
    </row>
    <row r="383" spans="1:9" ht="12.75">
      <c r="A383" t="s">
        <v>234</v>
      </c>
      <c r="C383" t="s">
        <v>235</v>
      </c>
      <c r="G383" s="21">
        <v>1</v>
      </c>
      <c r="H383" s="13">
        <v>2510</v>
      </c>
      <c r="I383" s="15">
        <f t="shared" si="5"/>
        <v>502</v>
      </c>
    </row>
    <row r="384" spans="1:9" ht="12.75">
      <c r="A384" t="s">
        <v>774</v>
      </c>
      <c r="C384" t="s">
        <v>775</v>
      </c>
      <c r="G384" s="21">
        <v>1</v>
      </c>
      <c r="H384" s="13">
        <v>3480</v>
      </c>
      <c r="I384" s="15">
        <f t="shared" si="5"/>
        <v>696</v>
      </c>
    </row>
    <row r="385" spans="1:9" ht="12.75">
      <c r="A385" t="s">
        <v>790</v>
      </c>
      <c r="C385" t="s">
        <v>791</v>
      </c>
      <c r="G385" s="21">
        <v>1</v>
      </c>
      <c r="H385" s="13">
        <v>135</v>
      </c>
      <c r="I385" s="15">
        <f t="shared" si="5"/>
        <v>27</v>
      </c>
    </row>
    <row r="386" spans="1:9" ht="12.75">
      <c r="A386" t="s">
        <v>236</v>
      </c>
      <c r="C386" t="s">
        <v>237</v>
      </c>
      <c r="G386" s="21">
        <v>1</v>
      </c>
      <c r="H386" s="13">
        <v>260</v>
      </c>
      <c r="I386" s="15">
        <f t="shared" si="5"/>
        <v>52</v>
      </c>
    </row>
    <row r="387" spans="1:9" ht="12.75">
      <c r="A387" t="s">
        <v>238</v>
      </c>
      <c r="C387" t="s">
        <v>239</v>
      </c>
      <c r="G387" s="21">
        <v>1</v>
      </c>
      <c r="H387" s="13">
        <v>200</v>
      </c>
      <c r="I387" s="15">
        <f t="shared" si="5"/>
        <v>40</v>
      </c>
    </row>
    <row r="388" spans="1:9" ht="12.75">
      <c r="A388" t="s">
        <v>799</v>
      </c>
      <c r="C388" t="s">
        <v>800</v>
      </c>
      <c r="G388" s="21">
        <v>1</v>
      </c>
      <c r="H388" s="13">
        <v>245</v>
      </c>
      <c r="I388" s="15">
        <f t="shared" si="5"/>
        <v>49</v>
      </c>
    </row>
    <row r="389" spans="1:9" ht="12.75">
      <c r="A389" t="s">
        <v>138</v>
      </c>
      <c r="C389" t="s">
        <v>724</v>
      </c>
      <c r="G389" s="21">
        <v>1</v>
      </c>
      <c r="H389" s="13">
        <v>62</v>
      </c>
      <c r="I389" s="15">
        <f t="shared" si="5"/>
        <v>12.4</v>
      </c>
    </row>
    <row r="390" spans="5:9" ht="12.75">
      <c r="E390" t="s">
        <v>240</v>
      </c>
      <c r="I390" s="15"/>
    </row>
    <row r="391" spans="1:9" ht="12.75">
      <c r="A391" t="s">
        <v>225</v>
      </c>
      <c r="C391" t="s">
        <v>226</v>
      </c>
      <c r="G391">
        <v>1</v>
      </c>
      <c r="H391" s="13">
        <v>171</v>
      </c>
      <c r="I391" s="15">
        <f t="shared" si="5"/>
        <v>34.2</v>
      </c>
    </row>
    <row r="392" spans="1:10" ht="13.5" thickBot="1">
      <c r="A392" s="29"/>
      <c r="B392" s="29"/>
      <c r="C392" s="30" t="s">
        <v>758</v>
      </c>
      <c r="D392" s="31"/>
      <c r="E392" s="31"/>
      <c r="F392" s="29"/>
      <c r="G392" s="29"/>
      <c r="H392" s="32">
        <f>SUM(H380:H391)</f>
        <v>10548</v>
      </c>
      <c r="I392" s="33">
        <f>SUM(I380:I391)</f>
        <v>2109.6</v>
      </c>
      <c r="J392" s="29"/>
    </row>
    <row r="393" spans="1:10" ht="13.5" thickBot="1">
      <c r="A393" s="26" t="s">
        <v>410</v>
      </c>
      <c r="B393" s="27"/>
      <c r="C393" s="28" t="s">
        <v>241</v>
      </c>
      <c r="D393" s="19"/>
      <c r="E393" s="19"/>
      <c r="F393" s="19"/>
      <c r="G393" s="19"/>
      <c r="H393" s="19"/>
      <c r="I393" s="20"/>
      <c r="J393" s="20"/>
    </row>
    <row r="394" spans="1:9" ht="12.75">
      <c r="A394" t="s">
        <v>242</v>
      </c>
      <c r="C394" t="s">
        <v>243</v>
      </c>
      <c r="G394">
        <v>1</v>
      </c>
      <c r="H394" s="13">
        <v>375</v>
      </c>
      <c r="I394" s="15">
        <f aca="true" t="shared" si="6" ref="I394:I456">H394*20%</f>
        <v>75</v>
      </c>
    </row>
    <row r="395" spans="1:9" ht="12.75">
      <c r="A395" t="s">
        <v>244</v>
      </c>
      <c r="C395" t="s">
        <v>245</v>
      </c>
      <c r="G395">
        <v>1</v>
      </c>
      <c r="H395" s="13">
        <v>1606</v>
      </c>
      <c r="I395" s="15">
        <f t="shared" si="6"/>
        <v>321.20000000000005</v>
      </c>
    </row>
    <row r="396" spans="1:9" ht="12.75">
      <c r="A396" t="s">
        <v>802</v>
      </c>
      <c r="C396" t="s">
        <v>781</v>
      </c>
      <c r="G396">
        <v>2</v>
      </c>
      <c r="H396" s="13">
        <v>3760</v>
      </c>
      <c r="I396" s="15">
        <f t="shared" si="6"/>
        <v>752</v>
      </c>
    </row>
    <row r="397" spans="1:9" ht="12.75">
      <c r="A397" t="s">
        <v>803</v>
      </c>
      <c r="C397" t="s">
        <v>818</v>
      </c>
      <c r="G397">
        <v>1</v>
      </c>
      <c r="H397" s="13">
        <v>1970</v>
      </c>
      <c r="I397" s="15">
        <f t="shared" si="6"/>
        <v>394</v>
      </c>
    </row>
    <row r="398" spans="1:9" ht="12.75">
      <c r="A398" t="s">
        <v>819</v>
      </c>
      <c r="C398" t="s">
        <v>820</v>
      </c>
      <c r="G398">
        <v>2</v>
      </c>
      <c r="H398" s="13">
        <v>3580</v>
      </c>
      <c r="I398" s="15">
        <f t="shared" si="6"/>
        <v>716</v>
      </c>
    </row>
    <row r="399" spans="1:9" ht="12.75">
      <c r="A399" t="s">
        <v>805</v>
      </c>
      <c r="C399" t="s">
        <v>806</v>
      </c>
      <c r="G399">
        <v>1</v>
      </c>
      <c r="H399" s="13">
        <v>1160</v>
      </c>
      <c r="I399" s="15">
        <f t="shared" si="6"/>
        <v>232</v>
      </c>
    </row>
    <row r="400" spans="1:9" ht="12.75">
      <c r="A400" t="s">
        <v>821</v>
      </c>
      <c r="C400" t="s">
        <v>822</v>
      </c>
      <c r="G400">
        <v>1</v>
      </c>
      <c r="H400" s="13">
        <v>1400</v>
      </c>
      <c r="I400" s="15">
        <f t="shared" si="6"/>
        <v>280</v>
      </c>
    </row>
    <row r="401" spans="1:9" ht="12.75">
      <c r="A401" t="s">
        <v>807</v>
      </c>
      <c r="C401" t="s">
        <v>808</v>
      </c>
      <c r="G401">
        <v>1</v>
      </c>
      <c r="H401" s="13">
        <v>1360</v>
      </c>
      <c r="I401" s="15">
        <f t="shared" si="6"/>
        <v>272</v>
      </c>
    </row>
    <row r="402" spans="1:9" ht="12.75">
      <c r="A402" t="s">
        <v>788</v>
      </c>
      <c r="C402" t="s">
        <v>789</v>
      </c>
      <c r="G402">
        <v>1</v>
      </c>
      <c r="H402" s="13">
        <v>950</v>
      </c>
      <c r="I402" s="15">
        <f t="shared" si="6"/>
        <v>190</v>
      </c>
    </row>
    <row r="403" spans="1:9" ht="12.75">
      <c r="A403" t="s">
        <v>733</v>
      </c>
      <c r="C403" t="s">
        <v>713</v>
      </c>
      <c r="G403">
        <v>2</v>
      </c>
      <c r="H403" s="13">
        <v>660</v>
      </c>
      <c r="I403" s="15">
        <f t="shared" si="6"/>
        <v>132</v>
      </c>
    </row>
    <row r="404" spans="1:9" ht="12.75">
      <c r="A404" t="s">
        <v>735</v>
      </c>
      <c r="C404" t="s">
        <v>714</v>
      </c>
      <c r="G404">
        <v>6</v>
      </c>
      <c r="H404" s="13">
        <v>1016.1</v>
      </c>
      <c r="I404" s="15">
        <f t="shared" si="6"/>
        <v>203.22000000000003</v>
      </c>
    </row>
    <row r="405" spans="1:9" ht="12.75">
      <c r="A405" t="s">
        <v>745</v>
      </c>
      <c r="C405" t="s">
        <v>713</v>
      </c>
      <c r="G405">
        <v>3</v>
      </c>
      <c r="H405" s="13">
        <v>1530</v>
      </c>
      <c r="I405" s="15">
        <f t="shared" si="6"/>
        <v>306</v>
      </c>
    </row>
    <row r="406" spans="1:9" ht="12.75">
      <c r="A406" t="s">
        <v>246</v>
      </c>
      <c r="C406" t="s">
        <v>247</v>
      </c>
      <c r="G406">
        <v>1</v>
      </c>
      <c r="H406" s="13">
        <v>210</v>
      </c>
      <c r="I406" s="15">
        <f t="shared" si="6"/>
        <v>42</v>
      </c>
    </row>
    <row r="407" spans="1:9" ht="12.75">
      <c r="A407" t="s">
        <v>248</v>
      </c>
      <c r="C407" t="s">
        <v>239</v>
      </c>
      <c r="G407">
        <v>1</v>
      </c>
      <c r="H407" s="13">
        <v>100</v>
      </c>
      <c r="I407" s="15">
        <f t="shared" si="6"/>
        <v>20</v>
      </c>
    </row>
    <row r="408" spans="1:9" ht="12.75">
      <c r="A408" t="s">
        <v>249</v>
      </c>
      <c r="C408" t="s">
        <v>250</v>
      </c>
      <c r="G408">
        <v>3</v>
      </c>
      <c r="H408" s="13">
        <v>525</v>
      </c>
      <c r="I408" s="15">
        <f t="shared" si="6"/>
        <v>105</v>
      </c>
    </row>
    <row r="409" spans="1:9" ht="12.75">
      <c r="A409" t="s">
        <v>799</v>
      </c>
      <c r="C409" t="s">
        <v>800</v>
      </c>
      <c r="G409">
        <v>2</v>
      </c>
      <c r="H409" s="13">
        <v>490</v>
      </c>
      <c r="I409" s="15">
        <f t="shared" si="6"/>
        <v>98</v>
      </c>
    </row>
    <row r="410" spans="1:9" ht="12.75">
      <c r="A410" t="s">
        <v>811</v>
      </c>
      <c r="C410" t="s">
        <v>812</v>
      </c>
      <c r="G410">
        <v>3</v>
      </c>
      <c r="H410" s="13">
        <v>390</v>
      </c>
      <c r="I410" s="15">
        <f t="shared" si="6"/>
        <v>78</v>
      </c>
    </row>
    <row r="411" spans="1:9" ht="12.75">
      <c r="A411" t="s">
        <v>813</v>
      </c>
      <c r="C411" t="s">
        <v>814</v>
      </c>
      <c r="G411">
        <v>2</v>
      </c>
      <c r="H411" s="13">
        <v>230</v>
      </c>
      <c r="I411" s="15">
        <f t="shared" si="6"/>
        <v>46</v>
      </c>
    </row>
    <row r="412" spans="1:9" ht="12.75">
      <c r="A412" t="s">
        <v>824</v>
      </c>
      <c r="C412" t="s">
        <v>102</v>
      </c>
      <c r="G412">
        <v>1</v>
      </c>
      <c r="H412" s="13">
        <v>100</v>
      </c>
      <c r="I412" s="15">
        <f t="shared" si="6"/>
        <v>20</v>
      </c>
    </row>
    <row r="413" spans="1:9" ht="12.75">
      <c r="A413" t="s">
        <v>138</v>
      </c>
      <c r="C413" t="s">
        <v>724</v>
      </c>
      <c r="G413">
        <v>1</v>
      </c>
      <c r="H413" s="13">
        <v>62</v>
      </c>
      <c r="I413" s="15">
        <f t="shared" si="6"/>
        <v>12.4</v>
      </c>
    </row>
    <row r="414" spans="1:9" ht="12.75">
      <c r="A414" t="s">
        <v>225</v>
      </c>
      <c r="C414" t="s">
        <v>226</v>
      </c>
      <c r="G414">
        <v>1</v>
      </c>
      <c r="H414" s="13">
        <v>171</v>
      </c>
      <c r="I414" s="15">
        <f t="shared" si="6"/>
        <v>34.2</v>
      </c>
    </row>
    <row r="415" spans="1:10" ht="13.5" thickBot="1">
      <c r="A415" s="29"/>
      <c r="B415" s="29"/>
      <c r="C415" s="30" t="s">
        <v>758</v>
      </c>
      <c r="D415" s="31"/>
      <c r="E415" s="31"/>
      <c r="F415" s="29"/>
      <c r="G415" s="29"/>
      <c r="H415" s="32">
        <f>SUM(H394:H414)</f>
        <v>21645.1</v>
      </c>
      <c r="I415" s="33">
        <f>SUM(I394:I414)</f>
        <v>4329.0199999999995</v>
      </c>
      <c r="J415" s="29"/>
    </row>
    <row r="416" spans="1:10" ht="13.5" thickBot="1">
      <c r="A416" s="26" t="s">
        <v>410</v>
      </c>
      <c r="B416" s="27"/>
      <c r="C416" s="28" t="s">
        <v>251</v>
      </c>
      <c r="D416" s="19"/>
      <c r="E416" s="19"/>
      <c r="F416" s="19"/>
      <c r="G416" s="19"/>
      <c r="H416" s="19"/>
      <c r="I416" s="20"/>
      <c r="J416" s="20"/>
    </row>
    <row r="417" spans="1:9" ht="12.75">
      <c r="A417" t="s">
        <v>217</v>
      </c>
      <c r="C417" t="s">
        <v>732</v>
      </c>
      <c r="G417" s="21">
        <v>1</v>
      </c>
      <c r="H417" s="13">
        <v>375</v>
      </c>
      <c r="I417" s="15">
        <f t="shared" si="6"/>
        <v>75</v>
      </c>
    </row>
    <row r="418" spans="1:9" ht="12.75">
      <c r="A418" t="s">
        <v>252</v>
      </c>
      <c r="C418" t="s">
        <v>253</v>
      </c>
      <c r="G418" s="21">
        <v>4</v>
      </c>
      <c r="H418" s="13">
        <v>1700</v>
      </c>
      <c r="I418" s="15">
        <f t="shared" si="6"/>
        <v>340</v>
      </c>
    </row>
    <row r="419" spans="1:9" ht="12.75">
      <c r="A419" t="s">
        <v>254</v>
      </c>
      <c r="C419" t="s">
        <v>255</v>
      </c>
      <c r="G419" s="21">
        <v>1</v>
      </c>
      <c r="H419" s="13">
        <v>470</v>
      </c>
      <c r="I419" s="15">
        <f t="shared" si="6"/>
        <v>94</v>
      </c>
    </row>
    <row r="420" spans="1:9" ht="12.75">
      <c r="A420" t="s">
        <v>218</v>
      </c>
      <c r="C420" t="s">
        <v>219</v>
      </c>
      <c r="G420" s="21">
        <v>4</v>
      </c>
      <c r="H420" s="13">
        <v>1360</v>
      </c>
      <c r="I420" s="15">
        <f t="shared" si="6"/>
        <v>272</v>
      </c>
    </row>
    <row r="421" spans="1:9" ht="12.75">
      <c r="A421" t="s">
        <v>751</v>
      </c>
      <c r="C421" t="s">
        <v>752</v>
      </c>
      <c r="G421" s="21">
        <v>1</v>
      </c>
      <c r="H421" s="13">
        <v>610</v>
      </c>
      <c r="I421" s="15">
        <f t="shared" si="6"/>
        <v>122</v>
      </c>
    </row>
    <row r="422" spans="1:9" ht="12.75">
      <c r="A422" t="s">
        <v>256</v>
      </c>
      <c r="C422" t="s">
        <v>257</v>
      </c>
      <c r="G422" s="21">
        <v>1</v>
      </c>
      <c r="H422" s="13">
        <v>4420</v>
      </c>
      <c r="I422" s="15">
        <f t="shared" si="6"/>
        <v>884</v>
      </c>
    </row>
    <row r="423" spans="1:9" ht="12.75">
      <c r="A423" t="s">
        <v>258</v>
      </c>
      <c r="C423" t="s">
        <v>259</v>
      </c>
      <c r="G423" s="21">
        <v>4</v>
      </c>
      <c r="H423" s="13">
        <v>5840</v>
      </c>
      <c r="I423" s="15">
        <f t="shared" si="6"/>
        <v>1168</v>
      </c>
    </row>
    <row r="424" spans="1:9" ht="12.75">
      <c r="A424" t="s">
        <v>260</v>
      </c>
      <c r="C424" t="s">
        <v>261</v>
      </c>
      <c r="G424" s="21">
        <v>1</v>
      </c>
      <c r="H424" s="13">
        <v>3870</v>
      </c>
      <c r="I424" s="15">
        <f t="shared" si="6"/>
        <v>774</v>
      </c>
    </row>
    <row r="425" spans="1:9" ht="12.75">
      <c r="A425" t="s">
        <v>733</v>
      </c>
      <c r="C425" t="s">
        <v>713</v>
      </c>
      <c r="G425" s="21">
        <v>3</v>
      </c>
      <c r="H425" s="13">
        <v>990</v>
      </c>
      <c r="I425" s="15">
        <f t="shared" si="6"/>
        <v>198</v>
      </c>
    </row>
    <row r="426" spans="1:9" ht="12.75">
      <c r="A426" t="s">
        <v>735</v>
      </c>
      <c r="C426" t="s">
        <v>714</v>
      </c>
      <c r="G426" s="21">
        <v>3</v>
      </c>
      <c r="H426" s="13">
        <v>508.05</v>
      </c>
      <c r="I426" s="15">
        <f t="shared" si="6"/>
        <v>101.61000000000001</v>
      </c>
    </row>
    <row r="427" spans="1:9" ht="12.75">
      <c r="A427" t="s">
        <v>249</v>
      </c>
      <c r="C427" t="s">
        <v>250</v>
      </c>
      <c r="G427" s="21">
        <v>3</v>
      </c>
      <c r="H427" s="13">
        <v>525</v>
      </c>
      <c r="I427" s="15">
        <f t="shared" si="6"/>
        <v>105</v>
      </c>
    </row>
    <row r="428" spans="1:9" ht="12.75">
      <c r="A428" t="s">
        <v>727</v>
      </c>
      <c r="C428" t="s">
        <v>728</v>
      </c>
      <c r="G428" s="21">
        <v>1</v>
      </c>
      <c r="H428" s="13">
        <v>125</v>
      </c>
      <c r="I428" s="15">
        <f t="shared" si="6"/>
        <v>25</v>
      </c>
    </row>
    <row r="429" spans="1:9" ht="12.75">
      <c r="A429" t="s">
        <v>138</v>
      </c>
      <c r="C429" t="s">
        <v>724</v>
      </c>
      <c r="G429" s="21">
        <v>1</v>
      </c>
      <c r="H429" s="13">
        <v>62</v>
      </c>
      <c r="I429" s="15">
        <f t="shared" si="6"/>
        <v>12.4</v>
      </c>
    </row>
    <row r="430" spans="1:9" ht="12.75">
      <c r="A430" t="s">
        <v>225</v>
      </c>
      <c r="C430" t="s">
        <v>262</v>
      </c>
      <c r="G430" s="21">
        <v>2</v>
      </c>
      <c r="H430" s="13">
        <v>342</v>
      </c>
      <c r="I430" s="15">
        <f t="shared" si="6"/>
        <v>68.4</v>
      </c>
    </row>
    <row r="431" spans="1:10" ht="13.5" thickBot="1">
      <c r="A431" s="29"/>
      <c r="B431" s="29"/>
      <c r="C431" s="30" t="s">
        <v>758</v>
      </c>
      <c r="D431" s="31"/>
      <c r="E431" s="31"/>
      <c r="F431" s="29"/>
      <c r="G431" s="29"/>
      <c r="H431" s="32">
        <f>SUM(H417:H430)</f>
        <v>21197.05</v>
      </c>
      <c r="I431" s="33">
        <f>SUM(I417:I430)</f>
        <v>4239.41</v>
      </c>
      <c r="J431" s="29"/>
    </row>
    <row r="432" spans="1:10" ht="13.5" thickBot="1">
      <c r="A432" s="26" t="s">
        <v>410</v>
      </c>
      <c r="B432" s="27"/>
      <c r="C432" s="28" t="s">
        <v>263</v>
      </c>
      <c r="D432" s="19"/>
      <c r="E432" s="19"/>
      <c r="F432" s="19"/>
      <c r="G432" s="19"/>
      <c r="H432" s="19"/>
      <c r="I432" s="20"/>
      <c r="J432" s="20"/>
    </row>
    <row r="433" spans="1:9" ht="12.75">
      <c r="A433" t="s">
        <v>264</v>
      </c>
      <c r="C433" t="s">
        <v>203</v>
      </c>
      <c r="G433" s="21">
        <v>1</v>
      </c>
      <c r="H433" s="13">
        <v>450</v>
      </c>
      <c r="I433" s="15">
        <f t="shared" si="6"/>
        <v>90</v>
      </c>
    </row>
    <row r="434" spans="1:9" ht="12.75">
      <c r="A434" t="s">
        <v>265</v>
      </c>
      <c r="C434" t="s">
        <v>266</v>
      </c>
      <c r="G434" s="21">
        <v>1</v>
      </c>
      <c r="H434" s="13">
        <v>565</v>
      </c>
      <c r="I434" s="15">
        <f t="shared" si="6"/>
        <v>113</v>
      </c>
    </row>
    <row r="435" spans="1:9" ht="12.75">
      <c r="A435" t="s">
        <v>202</v>
      </c>
      <c r="C435" t="s">
        <v>203</v>
      </c>
      <c r="G435" s="21">
        <v>3</v>
      </c>
      <c r="H435" s="13">
        <v>1620</v>
      </c>
      <c r="I435" s="15">
        <f t="shared" si="6"/>
        <v>324</v>
      </c>
    </row>
    <row r="436" spans="1:9" ht="12.75">
      <c r="A436" t="s">
        <v>267</v>
      </c>
      <c r="C436" t="s">
        <v>203</v>
      </c>
      <c r="G436" s="21">
        <v>1</v>
      </c>
      <c r="H436" s="13">
        <v>173</v>
      </c>
      <c r="I436" s="15">
        <f t="shared" si="6"/>
        <v>34.6</v>
      </c>
    </row>
    <row r="437" spans="1:9" ht="12.75">
      <c r="A437" t="s">
        <v>727</v>
      </c>
      <c r="C437" t="s">
        <v>728</v>
      </c>
      <c r="G437" s="21">
        <v>1</v>
      </c>
      <c r="H437" s="13">
        <v>125</v>
      </c>
      <c r="I437" s="15">
        <f t="shared" si="6"/>
        <v>25</v>
      </c>
    </row>
    <row r="438" spans="1:9" ht="12.75">
      <c r="A438" t="s">
        <v>225</v>
      </c>
      <c r="C438" t="s">
        <v>226</v>
      </c>
      <c r="G438" s="21">
        <v>1</v>
      </c>
      <c r="H438" s="13">
        <v>171</v>
      </c>
      <c r="I438" s="15">
        <f t="shared" si="6"/>
        <v>34.2</v>
      </c>
    </row>
    <row r="439" spans="1:10" ht="13.5" thickBot="1">
      <c r="A439" s="29"/>
      <c r="B439" s="29"/>
      <c r="C439" s="30" t="s">
        <v>758</v>
      </c>
      <c r="D439" s="31"/>
      <c r="E439" s="31"/>
      <c r="F439" s="29"/>
      <c r="G439" s="29"/>
      <c r="H439" s="32">
        <f>SUM(H433:H438)</f>
        <v>3104</v>
      </c>
      <c r="I439" s="33">
        <f>SUM(I433:I438)</f>
        <v>620.8000000000001</v>
      </c>
      <c r="J439" s="29"/>
    </row>
    <row r="440" spans="1:10" ht="13.5" thickBot="1">
      <c r="A440" s="26" t="s">
        <v>410</v>
      </c>
      <c r="B440" s="27"/>
      <c r="C440" s="28" t="s">
        <v>268</v>
      </c>
      <c r="D440" s="19"/>
      <c r="E440" s="19"/>
      <c r="F440" s="19"/>
      <c r="G440" s="19"/>
      <c r="H440" s="19"/>
      <c r="I440" s="20"/>
      <c r="J440" s="20"/>
    </row>
    <row r="441" spans="1:9" ht="12.75">
      <c r="A441" t="s">
        <v>217</v>
      </c>
      <c r="C441" t="s">
        <v>732</v>
      </c>
      <c r="G441" s="21">
        <v>2</v>
      </c>
      <c r="H441" s="13">
        <v>750</v>
      </c>
      <c r="I441" s="15">
        <f t="shared" si="6"/>
        <v>150</v>
      </c>
    </row>
    <row r="442" spans="1:9" ht="12.75">
      <c r="A442" t="s">
        <v>218</v>
      </c>
      <c r="C442" t="s">
        <v>219</v>
      </c>
      <c r="G442" s="21">
        <v>6</v>
      </c>
      <c r="H442" s="13">
        <v>2040</v>
      </c>
      <c r="I442" s="15">
        <f t="shared" si="6"/>
        <v>408</v>
      </c>
    </row>
    <row r="443" spans="1:9" ht="12.75">
      <c r="A443" t="s">
        <v>256</v>
      </c>
      <c r="C443" t="s">
        <v>257</v>
      </c>
      <c r="G443" s="21">
        <v>1</v>
      </c>
      <c r="H443" s="13">
        <v>4420</v>
      </c>
      <c r="I443" s="15">
        <f t="shared" si="6"/>
        <v>884</v>
      </c>
    </row>
    <row r="444" spans="1:9" ht="12.75">
      <c r="A444" t="s">
        <v>258</v>
      </c>
      <c r="C444" t="s">
        <v>259</v>
      </c>
      <c r="G444" s="21">
        <v>4</v>
      </c>
      <c r="H444" s="13">
        <v>5840</v>
      </c>
      <c r="I444" s="15">
        <f t="shared" si="6"/>
        <v>1168</v>
      </c>
    </row>
    <row r="445" spans="1:9" ht="12.75">
      <c r="A445" t="s">
        <v>260</v>
      </c>
      <c r="C445" t="s">
        <v>261</v>
      </c>
      <c r="G445" s="21">
        <v>2</v>
      </c>
      <c r="H445" s="13">
        <v>7740</v>
      </c>
      <c r="I445" s="15">
        <f t="shared" si="6"/>
        <v>1548</v>
      </c>
    </row>
    <row r="446" spans="5:9" ht="12.75">
      <c r="E446" t="s">
        <v>269</v>
      </c>
      <c r="I446" s="15"/>
    </row>
    <row r="447" spans="1:9" ht="12.75">
      <c r="A447" t="s">
        <v>733</v>
      </c>
      <c r="C447" t="s">
        <v>713</v>
      </c>
      <c r="G447">
        <v>6</v>
      </c>
      <c r="H447" s="13">
        <v>1980</v>
      </c>
      <c r="I447" s="15">
        <f t="shared" si="6"/>
        <v>396</v>
      </c>
    </row>
    <row r="448" spans="1:9" ht="12.75">
      <c r="A448" t="s">
        <v>735</v>
      </c>
      <c r="C448" t="s">
        <v>714</v>
      </c>
      <c r="G448">
        <v>6</v>
      </c>
      <c r="H448" s="13">
        <v>1016.1</v>
      </c>
      <c r="I448" s="15">
        <f t="shared" si="6"/>
        <v>203.22000000000003</v>
      </c>
    </row>
    <row r="449" spans="1:9" ht="12.75">
      <c r="A449" t="s">
        <v>727</v>
      </c>
      <c r="C449" t="s">
        <v>728</v>
      </c>
      <c r="G449">
        <v>1</v>
      </c>
      <c r="H449" s="13">
        <v>125</v>
      </c>
      <c r="I449" s="15">
        <f t="shared" si="6"/>
        <v>25</v>
      </c>
    </row>
    <row r="450" spans="1:9" ht="12.75">
      <c r="A450" t="s">
        <v>270</v>
      </c>
      <c r="C450" t="s">
        <v>226</v>
      </c>
      <c r="G450">
        <v>2</v>
      </c>
      <c r="H450" s="13">
        <v>342</v>
      </c>
      <c r="I450" s="15">
        <f t="shared" si="6"/>
        <v>68.4</v>
      </c>
    </row>
    <row r="451" spans="1:10" ht="13.5" thickBot="1">
      <c r="A451" s="29"/>
      <c r="B451" s="29"/>
      <c r="C451" s="30" t="s">
        <v>758</v>
      </c>
      <c r="D451" s="31"/>
      <c r="E451" s="31"/>
      <c r="F451" s="29"/>
      <c r="G451" s="29"/>
      <c r="H451" s="32">
        <f>SUM(H441:H450)</f>
        <v>24253.1</v>
      </c>
      <c r="I451" s="33">
        <f>SUM(I441:I450)</f>
        <v>4850.62</v>
      </c>
      <c r="J451" s="29"/>
    </row>
    <row r="452" spans="1:10" ht="13.5" thickBot="1">
      <c r="A452" s="26" t="s">
        <v>410</v>
      </c>
      <c r="B452" s="27"/>
      <c r="C452" s="28" t="s">
        <v>271</v>
      </c>
      <c r="D452" s="19"/>
      <c r="E452" s="19"/>
      <c r="F452" s="19"/>
      <c r="G452" s="19"/>
      <c r="H452" s="19"/>
      <c r="I452" s="20"/>
      <c r="J452" s="20"/>
    </row>
    <row r="453" spans="1:9" ht="12.75">
      <c r="A453" t="s">
        <v>265</v>
      </c>
      <c r="C453" t="s">
        <v>266</v>
      </c>
      <c r="G453" s="21">
        <v>2</v>
      </c>
      <c r="H453" s="13">
        <v>1130</v>
      </c>
      <c r="I453" s="15">
        <f t="shared" si="6"/>
        <v>226</v>
      </c>
    </row>
    <row r="454" spans="1:9" ht="12.75">
      <c r="A454" t="s">
        <v>252</v>
      </c>
      <c r="C454" t="s">
        <v>253</v>
      </c>
      <c r="G454" s="21">
        <v>2</v>
      </c>
      <c r="H454" s="13">
        <v>850</v>
      </c>
      <c r="I454" s="15">
        <f t="shared" si="6"/>
        <v>170</v>
      </c>
    </row>
    <row r="455" spans="1:9" ht="12.75">
      <c r="A455" t="s">
        <v>218</v>
      </c>
      <c r="C455" t="s">
        <v>219</v>
      </c>
      <c r="G455" s="21">
        <v>6</v>
      </c>
      <c r="H455" s="13">
        <v>2040</v>
      </c>
      <c r="I455" s="15">
        <f t="shared" si="6"/>
        <v>408</v>
      </c>
    </row>
    <row r="456" spans="1:9" ht="12.75">
      <c r="A456" t="s">
        <v>272</v>
      </c>
      <c r="C456" t="s">
        <v>273</v>
      </c>
      <c r="G456" s="21">
        <v>2</v>
      </c>
      <c r="H456" s="13">
        <v>7980</v>
      </c>
      <c r="I456" s="15">
        <f t="shared" si="6"/>
        <v>1596</v>
      </c>
    </row>
    <row r="457" spans="1:9" ht="12.75">
      <c r="A457" t="s">
        <v>232</v>
      </c>
      <c r="C457" t="s">
        <v>233</v>
      </c>
      <c r="G457" s="21">
        <v>2</v>
      </c>
      <c r="H457" s="13">
        <v>3460</v>
      </c>
      <c r="I457" s="15">
        <f aca="true" t="shared" si="7" ref="I457:I520">H457*20%</f>
        <v>692</v>
      </c>
    </row>
    <row r="458" spans="1:9" ht="12.75">
      <c r="A458" t="s">
        <v>274</v>
      </c>
      <c r="C458" t="s">
        <v>275</v>
      </c>
      <c r="G458" s="21">
        <v>1</v>
      </c>
      <c r="H458" s="13">
        <v>3714</v>
      </c>
      <c r="I458" s="15">
        <f t="shared" si="7"/>
        <v>742.8000000000001</v>
      </c>
    </row>
    <row r="459" spans="1:9" ht="12.75">
      <c r="A459" t="s">
        <v>260</v>
      </c>
      <c r="C459" t="s">
        <v>276</v>
      </c>
      <c r="G459" s="21">
        <v>1</v>
      </c>
      <c r="H459" s="13">
        <v>3870</v>
      </c>
      <c r="I459" s="15">
        <f t="shared" si="7"/>
        <v>774</v>
      </c>
    </row>
    <row r="460" spans="1:9" ht="12.75">
      <c r="A460" t="s">
        <v>733</v>
      </c>
      <c r="C460" t="s">
        <v>713</v>
      </c>
      <c r="G460" s="21">
        <v>7</v>
      </c>
      <c r="H460" s="13">
        <v>2310</v>
      </c>
      <c r="I460" s="15">
        <f t="shared" si="7"/>
        <v>462</v>
      </c>
    </row>
    <row r="461" spans="1:9" ht="12.75">
      <c r="A461" t="s">
        <v>735</v>
      </c>
      <c r="C461" t="s">
        <v>714</v>
      </c>
      <c r="G461" s="21">
        <v>7</v>
      </c>
      <c r="H461" s="13">
        <v>1185.45</v>
      </c>
      <c r="I461" s="15">
        <f t="shared" si="7"/>
        <v>237.09000000000003</v>
      </c>
    </row>
    <row r="462" spans="1:9" ht="12.75">
      <c r="A462" t="s">
        <v>236</v>
      </c>
      <c r="C462" t="s">
        <v>237</v>
      </c>
      <c r="G462" s="21">
        <v>2</v>
      </c>
      <c r="H462" s="13">
        <v>520</v>
      </c>
      <c r="I462" s="15">
        <f t="shared" si="7"/>
        <v>104</v>
      </c>
    </row>
    <row r="463" spans="1:9" ht="12.75">
      <c r="A463" t="s">
        <v>727</v>
      </c>
      <c r="C463" t="s">
        <v>728</v>
      </c>
      <c r="G463" s="21">
        <v>1</v>
      </c>
      <c r="H463" s="13">
        <v>125</v>
      </c>
      <c r="I463" s="15">
        <f t="shared" si="7"/>
        <v>25</v>
      </c>
    </row>
    <row r="464" spans="1:9" ht="12.75">
      <c r="A464" t="s">
        <v>225</v>
      </c>
      <c r="C464" t="s">
        <v>226</v>
      </c>
      <c r="G464" s="21">
        <v>3</v>
      </c>
      <c r="H464" s="13">
        <v>513</v>
      </c>
      <c r="I464" s="15">
        <f t="shared" si="7"/>
        <v>102.60000000000001</v>
      </c>
    </row>
    <row r="465" spans="1:10" ht="13.5" thickBot="1">
      <c r="A465" s="29"/>
      <c r="B465" s="29"/>
      <c r="C465" s="30" t="s">
        <v>758</v>
      </c>
      <c r="D465" s="31"/>
      <c r="E465" s="31"/>
      <c r="F465" s="29"/>
      <c r="G465" s="29"/>
      <c r="H465" s="32">
        <f>SUM(H453:H464)</f>
        <v>27697.45</v>
      </c>
      <c r="I465" s="33">
        <f>SUM(I453:I464)</f>
        <v>5539.490000000001</v>
      </c>
      <c r="J465" s="29"/>
    </row>
    <row r="466" spans="1:10" ht="13.5" thickBot="1">
      <c r="A466" s="26" t="s">
        <v>410</v>
      </c>
      <c r="B466" s="27"/>
      <c r="C466" s="28" t="s">
        <v>277</v>
      </c>
      <c r="D466" s="19"/>
      <c r="E466" s="19"/>
      <c r="F466" s="19"/>
      <c r="G466" s="19"/>
      <c r="H466" s="19"/>
      <c r="I466" s="20"/>
      <c r="J466" s="20"/>
    </row>
    <row r="467" spans="1:9" ht="12.75">
      <c r="A467" t="s">
        <v>228</v>
      </c>
      <c r="C467" t="s">
        <v>229</v>
      </c>
      <c r="G467" s="21">
        <v>3</v>
      </c>
      <c r="H467" s="13">
        <v>1005</v>
      </c>
      <c r="I467" s="15">
        <f t="shared" si="7"/>
        <v>201</v>
      </c>
    </row>
    <row r="468" spans="1:9" ht="12.75">
      <c r="A468" t="s">
        <v>252</v>
      </c>
      <c r="C468" t="s">
        <v>253</v>
      </c>
      <c r="G468" s="21">
        <v>1</v>
      </c>
      <c r="H468" s="13">
        <v>425</v>
      </c>
      <c r="I468" s="15">
        <f t="shared" si="7"/>
        <v>85</v>
      </c>
    </row>
    <row r="469" spans="1:9" ht="12.75">
      <c r="A469" t="s">
        <v>256</v>
      </c>
      <c r="C469" t="s">
        <v>257</v>
      </c>
      <c r="G469" s="21">
        <v>1</v>
      </c>
      <c r="H469" s="13">
        <v>4420</v>
      </c>
      <c r="I469" s="15">
        <f t="shared" si="7"/>
        <v>884</v>
      </c>
    </row>
    <row r="470" spans="1:9" ht="12.75">
      <c r="A470" t="s">
        <v>187</v>
      </c>
      <c r="C470" t="s">
        <v>188</v>
      </c>
      <c r="G470" s="21">
        <v>1</v>
      </c>
      <c r="H470" s="13">
        <v>820</v>
      </c>
      <c r="I470" s="15">
        <f t="shared" si="7"/>
        <v>164</v>
      </c>
    </row>
    <row r="471" spans="1:9" ht="12.75">
      <c r="A471" t="s">
        <v>258</v>
      </c>
      <c r="C471" t="s">
        <v>259</v>
      </c>
      <c r="G471" s="21">
        <v>2</v>
      </c>
      <c r="H471" s="13">
        <v>2920</v>
      </c>
      <c r="I471" s="15">
        <f t="shared" si="7"/>
        <v>584</v>
      </c>
    </row>
    <row r="472" spans="1:9" ht="12.75">
      <c r="A472" t="s">
        <v>260</v>
      </c>
      <c r="C472" t="s">
        <v>261</v>
      </c>
      <c r="G472" s="21">
        <v>1</v>
      </c>
      <c r="H472" s="13">
        <v>3870</v>
      </c>
      <c r="I472" s="15">
        <f t="shared" si="7"/>
        <v>774</v>
      </c>
    </row>
    <row r="473" spans="1:9" ht="12.75">
      <c r="A473" t="s">
        <v>733</v>
      </c>
      <c r="C473" t="s">
        <v>713</v>
      </c>
      <c r="G473" s="21">
        <v>4</v>
      </c>
      <c r="H473" s="13">
        <v>1320</v>
      </c>
      <c r="I473" s="15">
        <f t="shared" si="7"/>
        <v>264</v>
      </c>
    </row>
    <row r="474" spans="1:9" ht="12.75">
      <c r="A474" t="s">
        <v>735</v>
      </c>
      <c r="C474" t="s">
        <v>714</v>
      </c>
      <c r="G474" s="21">
        <v>4</v>
      </c>
      <c r="H474" s="13">
        <v>677.4</v>
      </c>
      <c r="I474" s="15">
        <f t="shared" si="7"/>
        <v>135.48</v>
      </c>
    </row>
    <row r="475" spans="1:9" ht="12.75">
      <c r="A475" t="s">
        <v>278</v>
      </c>
      <c r="C475" t="s">
        <v>732</v>
      </c>
      <c r="G475" s="21">
        <v>1</v>
      </c>
      <c r="H475" s="13">
        <v>270</v>
      </c>
      <c r="I475" s="15">
        <f t="shared" si="7"/>
        <v>54</v>
      </c>
    </row>
    <row r="476" spans="1:9" ht="12.75">
      <c r="A476" t="s">
        <v>249</v>
      </c>
      <c r="C476" t="s">
        <v>250</v>
      </c>
      <c r="G476" s="21">
        <v>1</v>
      </c>
      <c r="H476" s="13">
        <v>175</v>
      </c>
      <c r="I476" s="15">
        <f t="shared" si="7"/>
        <v>35</v>
      </c>
    </row>
    <row r="477" spans="1:9" ht="12.75">
      <c r="A477" t="s">
        <v>138</v>
      </c>
      <c r="C477" t="s">
        <v>724</v>
      </c>
      <c r="G477" s="21">
        <v>1</v>
      </c>
      <c r="H477" s="13">
        <v>62</v>
      </c>
      <c r="I477" s="15">
        <f t="shared" si="7"/>
        <v>12.4</v>
      </c>
    </row>
    <row r="478" spans="1:9" ht="12.75">
      <c r="A478" t="s">
        <v>225</v>
      </c>
      <c r="C478" t="s">
        <v>226</v>
      </c>
      <c r="G478" s="21">
        <v>1</v>
      </c>
      <c r="H478" s="13">
        <v>171</v>
      </c>
      <c r="I478" s="15">
        <f t="shared" si="7"/>
        <v>34.2</v>
      </c>
    </row>
    <row r="479" spans="1:10" ht="13.5" thickBot="1">
      <c r="A479" s="29"/>
      <c r="B479" s="29"/>
      <c r="C479" s="30" t="s">
        <v>758</v>
      </c>
      <c r="D479" s="31"/>
      <c r="E479" s="31"/>
      <c r="F479" s="29"/>
      <c r="G479" s="29"/>
      <c r="H479" s="32">
        <f>SUM(H467:H478)</f>
        <v>16135.4</v>
      </c>
      <c r="I479" s="33">
        <f>SUM(I467:I478)</f>
        <v>3227.08</v>
      </c>
      <c r="J479" s="29"/>
    </row>
    <row r="480" spans="1:10" ht="13.5" thickBot="1">
      <c r="A480" s="26" t="s">
        <v>410</v>
      </c>
      <c r="B480" s="27"/>
      <c r="C480" s="28" t="s">
        <v>279</v>
      </c>
      <c r="D480" s="19"/>
      <c r="E480" s="19"/>
      <c r="F480" s="19"/>
      <c r="G480" s="19"/>
      <c r="H480" s="19"/>
      <c r="I480" s="20"/>
      <c r="J480" s="20"/>
    </row>
    <row r="481" spans="1:9" ht="12.75">
      <c r="A481" t="s">
        <v>252</v>
      </c>
      <c r="C481" t="s">
        <v>253</v>
      </c>
      <c r="G481" s="21">
        <v>2</v>
      </c>
      <c r="H481" s="13">
        <v>850</v>
      </c>
      <c r="I481" s="15">
        <f t="shared" si="7"/>
        <v>170</v>
      </c>
    </row>
    <row r="482" spans="1:9" ht="12.75">
      <c r="A482" t="s">
        <v>280</v>
      </c>
      <c r="C482" t="s">
        <v>281</v>
      </c>
      <c r="G482" s="21">
        <v>2</v>
      </c>
      <c r="H482" s="13">
        <v>910</v>
      </c>
      <c r="I482" s="15">
        <f t="shared" si="7"/>
        <v>182</v>
      </c>
    </row>
    <row r="483" spans="1:9" ht="12.75">
      <c r="A483" t="s">
        <v>254</v>
      </c>
      <c r="C483" t="s">
        <v>255</v>
      </c>
      <c r="G483" s="21">
        <v>1</v>
      </c>
      <c r="H483" s="13">
        <v>470</v>
      </c>
      <c r="I483" s="15">
        <f t="shared" si="7"/>
        <v>94</v>
      </c>
    </row>
    <row r="484" spans="1:9" ht="12.75">
      <c r="A484" t="s">
        <v>218</v>
      </c>
      <c r="C484" t="s">
        <v>219</v>
      </c>
      <c r="G484" s="21">
        <v>4</v>
      </c>
      <c r="H484" s="13">
        <v>1360</v>
      </c>
      <c r="I484" s="15">
        <f t="shared" si="7"/>
        <v>272</v>
      </c>
    </row>
    <row r="485" spans="1:9" ht="12.75">
      <c r="A485" t="s">
        <v>272</v>
      </c>
      <c r="C485" t="s">
        <v>273</v>
      </c>
      <c r="G485" s="21">
        <v>1</v>
      </c>
      <c r="H485" s="13">
        <v>3990</v>
      </c>
      <c r="I485" s="15">
        <f t="shared" si="7"/>
        <v>798</v>
      </c>
    </row>
    <row r="486" spans="1:9" ht="12.75">
      <c r="A486" t="s">
        <v>260</v>
      </c>
      <c r="C486" t="s">
        <v>261</v>
      </c>
      <c r="G486" s="21">
        <v>1</v>
      </c>
      <c r="H486" s="13">
        <v>3870</v>
      </c>
      <c r="I486" s="15">
        <f t="shared" si="7"/>
        <v>774</v>
      </c>
    </row>
    <row r="487" spans="1:9" ht="12.75">
      <c r="A487" t="s">
        <v>282</v>
      </c>
      <c r="C487" t="s">
        <v>283</v>
      </c>
      <c r="G487" s="21">
        <v>4</v>
      </c>
      <c r="H487" s="13">
        <v>8000</v>
      </c>
      <c r="I487" s="15">
        <f t="shared" si="7"/>
        <v>1600</v>
      </c>
    </row>
    <row r="488" spans="1:9" ht="12.75">
      <c r="A488" t="s">
        <v>733</v>
      </c>
      <c r="C488" t="s">
        <v>713</v>
      </c>
      <c r="G488" s="21">
        <v>4</v>
      </c>
      <c r="H488" s="13">
        <v>1320</v>
      </c>
      <c r="I488" s="15">
        <f t="shared" si="7"/>
        <v>264</v>
      </c>
    </row>
    <row r="489" spans="1:9" ht="12.75">
      <c r="A489" t="s">
        <v>735</v>
      </c>
      <c r="C489" t="s">
        <v>714</v>
      </c>
      <c r="G489" s="21">
        <v>4</v>
      </c>
      <c r="H489" s="13">
        <v>677.4</v>
      </c>
      <c r="I489" s="15">
        <f t="shared" si="7"/>
        <v>135.48</v>
      </c>
    </row>
    <row r="490" spans="1:9" ht="12.75">
      <c r="A490" t="s">
        <v>249</v>
      </c>
      <c r="C490" t="s">
        <v>250</v>
      </c>
      <c r="G490" s="21">
        <v>2</v>
      </c>
      <c r="H490" s="13">
        <v>350</v>
      </c>
      <c r="I490" s="15">
        <f t="shared" si="7"/>
        <v>70</v>
      </c>
    </row>
    <row r="491" spans="1:9" ht="12.75">
      <c r="A491" t="s">
        <v>727</v>
      </c>
      <c r="C491" t="s">
        <v>728</v>
      </c>
      <c r="G491" s="21">
        <v>1</v>
      </c>
      <c r="H491" s="13">
        <v>125</v>
      </c>
      <c r="I491" s="15">
        <f t="shared" si="7"/>
        <v>25</v>
      </c>
    </row>
    <row r="492" spans="1:9" ht="12.75">
      <c r="A492" t="s">
        <v>138</v>
      </c>
      <c r="C492" t="s">
        <v>724</v>
      </c>
      <c r="G492" s="21">
        <v>1</v>
      </c>
      <c r="H492" s="13">
        <v>62</v>
      </c>
      <c r="I492" s="15">
        <f t="shared" si="7"/>
        <v>12.4</v>
      </c>
    </row>
    <row r="493" spans="1:9" ht="12.75">
      <c r="A493" t="s">
        <v>225</v>
      </c>
      <c r="C493" t="s">
        <v>226</v>
      </c>
      <c r="G493" s="21">
        <v>1</v>
      </c>
      <c r="H493" s="13">
        <v>171</v>
      </c>
      <c r="I493" s="15">
        <f t="shared" si="7"/>
        <v>34.2</v>
      </c>
    </row>
    <row r="494" spans="1:10" ht="13.5" thickBot="1">
      <c r="A494" s="29"/>
      <c r="B494" s="29"/>
      <c r="C494" s="30" t="s">
        <v>758</v>
      </c>
      <c r="D494" s="31"/>
      <c r="E494" s="31"/>
      <c r="F494" s="29"/>
      <c r="G494" s="29"/>
      <c r="H494" s="32">
        <f>SUM(H481:H493)</f>
        <v>22155.4</v>
      </c>
      <c r="I494" s="33">
        <f>SUM(I481:I493)</f>
        <v>4431.079999999999</v>
      </c>
      <c r="J494" s="29"/>
    </row>
    <row r="495" spans="1:10" ht="13.5" thickBot="1">
      <c r="A495" s="26" t="s">
        <v>410</v>
      </c>
      <c r="B495" s="27"/>
      <c r="C495" s="28" t="s">
        <v>284</v>
      </c>
      <c r="D495" s="19"/>
      <c r="E495" s="19"/>
      <c r="F495" s="19"/>
      <c r="G495" s="19"/>
      <c r="H495" s="19"/>
      <c r="I495" s="20"/>
      <c r="J495" s="20"/>
    </row>
    <row r="496" spans="1:9" ht="12.75">
      <c r="A496" t="s">
        <v>228</v>
      </c>
      <c r="C496" t="s">
        <v>229</v>
      </c>
      <c r="G496" s="21">
        <v>2</v>
      </c>
      <c r="H496" s="13">
        <v>670</v>
      </c>
      <c r="I496" s="15">
        <f t="shared" si="7"/>
        <v>134</v>
      </c>
    </row>
    <row r="497" spans="1:9" ht="12.75">
      <c r="A497" t="s">
        <v>252</v>
      </c>
      <c r="C497" t="s">
        <v>253</v>
      </c>
      <c r="G497" s="21">
        <v>2</v>
      </c>
      <c r="H497" s="13">
        <v>850</v>
      </c>
      <c r="I497" s="15">
        <f t="shared" si="7"/>
        <v>170</v>
      </c>
    </row>
    <row r="498" spans="1:9" ht="12.75">
      <c r="A498" t="s">
        <v>280</v>
      </c>
      <c r="C498" t="s">
        <v>281</v>
      </c>
      <c r="G498" s="21">
        <v>1</v>
      </c>
      <c r="H498" s="13">
        <v>455</v>
      </c>
      <c r="I498" s="15">
        <f t="shared" si="7"/>
        <v>91</v>
      </c>
    </row>
    <row r="499" spans="1:9" ht="12.75">
      <c r="A499" t="s">
        <v>256</v>
      </c>
      <c r="C499" t="s">
        <v>257</v>
      </c>
      <c r="G499" s="21">
        <v>1</v>
      </c>
      <c r="H499" s="13">
        <v>4420</v>
      </c>
      <c r="I499" s="15">
        <f t="shared" si="7"/>
        <v>884</v>
      </c>
    </row>
    <row r="500" spans="1:9" ht="12.75">
      <c r="A500" t="s">
        <v>258</v>
      </c>
      <c r="C500" t="s">
        <v>259</v>
      </c>
      <c r="G500" s="21">
        <v>2</v>
      </c>
      <c r="H500" s="13">
        <v>2920</v>
      </c>
      <c r="I500" s="15">
        <f t="shared" si="7"/>
        <v>584</v>
      </c>
    </row>
    <row r="501" spans="1:9" ht="12.75">
      <c r="A501" t="s">
        <v>260</v>
      </c>
      <c r="C501" t="s">
        <v>261</v>
      </c>
      <c r="G501" s="21">
        <v>1</v>
      </c>
      <c r="H501" s="13">
        <v>3870</v>
      </c>
      <c r="I501" s="15">
        <f t="shared" si="7"/>
        <v>774</v>
      </c>
    </row>
    <row r="502" spans="5:9" ht="12.75">
      <c r="E502" t="s">
        <v>285</v>
      </c>
      <c r="I502" s="15"/>
    </row>
    <row r="503" spans="1:9" ht="12.75">
      <c r="A503" t="s">
        <v>733</v>
      </c>
      <c r="C503" t="s">
        <v>713</v>
      </c>
      <c r="G503">
        <v>4</v>
      </c>
      <c r="H503" s="13">
        <v>1320</v>
      </c>
      <c r="I503" s="15">
        <f t="shared" si="7"/>
        <v>264</v>
      </c>
    </row>
    <row r="504" spans="1:9" ht="12.75">
      <c r="A504" t="s">
        <v>735</v>
      </c>
      <c r="C504" t="s">
        <v>714</v>
      </c>
      <c r="G504">
        <v>4</v>
      </c>
      <c r="H504" s="13">
        <v>677.4</v>
      </c>
      <c r="I504" s="15">
        <f t="shared" si="7"/>
        <v>135.48</v>
      </c>
    </row>
    <row r="505" spans="1:9" ht="12.75">
      <c r="A505" t="s">
        <v>249</v>
      </c>
      <c r="C505" t="s">
        <v>250</v>
      </c>
      <c r="G505">
        <v>2</v>
      </c>
      <c r="H505" s="13">
        <v>350</v>
      </c>
      <c r="I505" s="15">
        <f t="shared" si="7"/>
        <v>70</v>
      </c>
    </row>
    <row r="506" spans="1:9" ht="12.75">
      <c r="A506" t="s">
        <v>727</v>
      </c>
      <c r="C506" t="s">
        <v>728</v>
      </c>
      <c r="G506">
        <v>1</v>
      </c>
      <c r="H506" s="13">
        <v>125</v>
      </c>
      <c r="I506" s="15">
        <f t="shared" si="7"/>
        <v>25</v>
      </c>
    </row>
    <row r="507" spans="1:9" ht="12.75">
      <c r="A507" t="s">
        <v>138</v>
      </c>
      <c r="C507" t="s">
        <v>724</v>
      </c>
      <c r="G507">
        <v>1</v>
      </c>
      <c r="H507" s="13">
        <v>62</v>
      </c>
      <c r="I507" s="15">
        <f t="shared" si="7"/>
        <v>12.4</v>
      </c>
    </row>
    <row r="508" spans="1:9" ht="12.75">
      <c r="A508" t="s">
        <v>225</v>
      </c>
      <c r="C508" t="s">
        <v>226</v>
      </c>
      <c r="G508">
        <v>1</v>
      </c>
      <c r="H508" s="13">
        <v>171</v>
      </c>
      <c r="I508" s="15">
        <f t="shared" si="7"/>
        <v>34.2</v>
      </c>
    </row>
    <row r="509" spans="1:10" ht="13.5" thickBot="1">
      <c r="A509" s="29"/>
      <c r="B509" s="29"/>
      <c r="C509" s="30" t="s">
        <v>758</v>
      </c>
      <c r="D509" s="31"/>
      <c r="E509" s="31"/>
      <c r="F509" s="29"/>
      <c r="G509" s="29"/>
      <c r="H509" s="32">
        <f>SUM(H496:H508)</f>
        <v>15890.4</v>
      </c>
      <c r="I509" s="33">
        <f>SUM(I496:I508)</f>
        <v>3178.08</v>
      </c>
      <c r="J509" s="29"/>
    </row>
    <row r="510" spans="1:10" ht="13.5" thickBot="1">
      <c r="A510" s="26" t="s">
        <v>410</v>
      </c>
      <c r="B510" s="27"/>
      <c r="C510" s="28" t="s">
        <v>286</v>
      </c>
      <c r="D510" s="19"/>
      <c r="E510" s="19"/>
      <c r="F510" s="19"/>
      <c r="G510" s="19"/>
      <c r="H510" s="19"/>
      <c r="I510" s="20"/>
      <c r="J510" s="20"/>
    </row>
    <row r="511" spans="1:9" ht="12.75">
      <c r="A511" t="s">
        <v>252</v>
      </c>
      <c r="C511" t="s">
        <v>253</v>
      </c>
      <c r="G511" s="21">
        <v>2</v>
      </c>
      <c r="H511" s="13">
        <v>850</v>
      </c>
      <c r="I511" s="15">
        <f t="shared" si="7"/>
        <v>170</v>
      </c>
    </row>
    <row r="512" spans="1:9" ht="12.75">
      <c r="A512" t="s">
        <v>280</v>
      </c>
      <c r="C512" t="s">
        <v>281</v>
      </c>
      <c r="G512" s="21">
        <v>2</v>
      </c>
      <c r="H512" s="13">
        <v>910</v>
      </c>
      <c r="I512" s="15">
        <f t="shared" si="7"/>
        <v>182</v>
      </c>
    </row>
    <row r="513" spans="1:9" ht="12.75">
      <c r="A513" t="s">
        <v>287</v>
      </c>
      <c r="C513" t="s">
        <v>253</v>
      </c>
      <c r="G513" s="21">
        <v>1</v>
      </c>
      <c r="H513" s="13">
        <v>490</v>
      </c>
      <c r="I513" s="15">
        <f t="shared" si="7"/>
        <v>98</v>
      </c>
    </row>
    <row r="514" spans="1:9" ht="12.75">
      <c r="A514" t="s">
        <v>254</v>
      </c>
      <c r="C514" t="s">
        <v>255</v>
      </c>
      <c r="G514" s="21">
        <v>1</v>
      </c>
      <c r="H514" s="13">
        <v>470</v>
      </c>
      <c r="I514" s="15">
        <f t="shared" si="7"/>
        <v>94</v>
      </c>
    </row>
    <row r="515" spans="1:9" ht="12.75">
      <c r="A515" t="s">
        <v>218</v>
      </c>
      <c r="C515" t="s">
        <v>219</v>
      </c>
      <c r="G515" s="21">
        <v>4</v>
      </c>
      <c r="H515" s="13">
        <v>1360</v>
      </c>
      <c r="I515" s="15">
        <f t="shared" si="7"/>
        <v>272</v>
      </c>
    </row>
    <row r="516" spans="1:9" ht="12.75">
      <c r="A516" t="s">
        <v>256</v>
      </c>
      <c r="C516" t="s">
        <v>257</v>
      </c>
      <c r="G516" s="21">
        <v>1</v>
      </c>
      <c r="H516" s="13">
        <v>4420</v>
      </c>
      <c r="I516" s="15">
        <f t="shared" si="7"/>
        <v>884</v>
      </c>
    </row>
    <row r="517" spans="1:9" ht="12.75">
      <c r="A517" t="s">
        <v>258</v>
      </c>
      <c r="C517" t="s">
        <v>259</v>
      </c>
      <c r="G517" s="21">
        <v>4</v>
      </c>
      <c r="H517" s="13">
        <v>5840</v>
      </c>
      <c r="I517" s="15">
        <f t="shared" si="7"/>
        <v>1168</v>
      </c>
    </row>
    <row r="518" spans="1:9" ht="12.75">
      <c r="A518" t="s">
        <v>260</v>
      </c>
      <c r="C518" t="s">
        <v>261</v>
      </c>
      <c r="G518" s="21">
        <v>1</v>
      </c>
      <c r="H518" s="13">
        <v>3870</v>
      </c>
      <c r="I518" s="15">
        <f t="shared" si="7"/>
        <v>774</v>
      </c>
    </row>
    <row r="519" spans="1:9" ht="12.75">
      <c r="A519" t="s">
        <v>735</v>
      </c>
      <c r="C519" t="s">
        <v>714</v>
      </c>
      <c r="G519" s="21">
        <v>4</v>
      </c>
      <c r="H519" s="13">
        <v>677.4</v>
      </c>
      <c r="I519" s="15">
        <f t="shared" si="7"/>
        <v>135.48</v>
      </c>
    </row>
    <row r="520" spans="1:9" ht="12.75">
      <c r="A520" t="s">
        <v>745</v>
      </c>
      <c r="C520" t="s">
        <v>713</v>
      </c>
      <c r="G520" s="21">
        <v>4</v>
      </c>
      <c r="H520" s="13">
        <v>2040</v>
      </c>
      <c r="I520" s="15">
        <f t="shared" si="7"/>
        <v>408</v>
      </c>
    </row>
    <row r="521" spans="1:9" ht="12.75">
      <c r="A521" t="s">
        <v>249</v>
      </c>
      <c r="C521" t="s">
        <v>250</v>
      </c>
      <c r="G521" s="21">
        <v>2</v>
      </c>
      <c r="H521" s="13">
        <v>350</v>
      </c>
      <c r="I521" s="15">
        <f aca="true" t="shared" si="8" ref="I521:I584">H521*20%</f>
        <v>70</v>
      </c>
    </row>
    <row r="522" spans="1:9" ht="12.75">
      <c r="A522" t="s">
        <v>727</v>
      </c>
      <c r="C522" t="s">
        <v>728</v>
      </c>
      <c r="G522" s="21">
        <v>1</v>
      </c>
      <c r="H522" s="13">
        <v>125</v>
      </c>
      <c r="I522" s="15">
        <f t="shared" si="8"/>
        <v>25</v>
      </c>
    </row>
    <row r="523" spans="1:9" ht="12.75">
      <c r="A523" t="s">
        <v>138</v>
      </c>
      <c r="C523" t="s">
        <v>724</v>
      </c>
      <c r="G523" s="21">
        <v>1</v>
      </c>
      <c r="H523" s="13">
        <v>62</v>
      </c>
      <c r="I523" s="15">
        <f t="shared" si="8"/>
        <v>12.4</v>
      </c>
    </row>
    <row r="524" spans="1:9" ht="12.75">
      <c r="A524" t="s">
        <v>225</v>
      </c>
      <c r="C524" t="s">
        <v>226</v>
      </c>
      <c r="G524" s="21">
        <v>1</v>
      </c>
      <c r="H524" s="13">
        <v>171</v>
      </c>
      <c r="I524" s="15">
        <f t="shared" si="8"/>
        <v>34.2</v>
      </c>
    </row>
    <row r="525" spans="1:10" ht="13.5" thickBot="1">
      <c r="A525" s="29"/>
      <c r="B525" s="29"/>
      <c r="C525" s="30" t="s">
        <v>758</v>
      </c>
      <c r="D525" s="31"/>
      <c r="E525" s="31"/>
      <c r="F525" s="29"/>
      <c r="G525" s="29"/>
      <c r="H525" s="32">
        <f>SUM(H511:H524)</f>
        <v>21635.4</v>
      </c>
      <c r="I525" s="33">
        <f>SUM(I511:I524)</f>
        <v>4327.079999999999</v>
      </c>
      <c r="J525" s="29"/>
    </row>
    <row r="526" spans="1:10" ht="13.5" thickBot="1">
      <c r="A526" s="26" t="s">
        <v>410</v>
      </c>
      <c r="B526" s="27"/>
      <c r="C526" s="28" t="s">
        <v>288</v>
      </c>
      <c r="D526" s="19"/>
      <c r="E526" s="19"/>
      <c r="F526" s="19"/>
      <c r="G526" s="19"/>
      <c r="H526" s="19"/>
      <c r="I526" s="20"/>
      <c r="J526" s="20"/>
    </row>
    <row r="527" spans="1:9" ht="12.75">
      <c r="A527" t="s">
        <v>217</v>
      </c>
      <c r="C527" t="s">
        <v>732</v>
      </c>
      <c r="G527" s="21">
        <v>1</v>
      </c>
      <c r="H527" s="13">
        <v>375</v>
      </c>
      <c r="I527" s="15">
        <f t="shared" si="8"/>
        <v>75</v>
      </c>
    </row>
    <row r="528" spans="1:9" ht="12.75">
      <c r="A528" t="s">
        <v>287</v>
      </c>
      <c r="C528" t="s">
        <v>253</v>
      </c>
      <c r="G528" s="21">
        <v>4</v>
      </c>
      <c r="H528" s="13">
        <v>1960</v>
      </c>
      <c r="I528" s="15">
        <f t="shared" si="8"/>
        <v>392</v>
      </c>
    </row>
    <row r="529" spans="1:9" ht="12.75">
      <c r="A529" t="s">
        <v>254</v>
      </c>
      <c r="C529" t="s">
        <v>255</v>
      </c>
      <c r="G529" s="21">
        <v>1</v>
      </c>
      <c r="H529" s="13">
        <v>470</v>
      </c>
      <c r="I529" s="15">
        <f t="shared" si="8"/>
        <v>94</v>
      </c>
    </row>
    <row r="530" spans="1:9" ht="12.75">
      <c r="A530" t="s">
        <v>218</v>
      </c>
      <c r="C530" t="s">
        <v>219</v>
      </c>
      <c r="G530" s="21">
        <v>3</v>
      </c>
      <c r="H530" s="13">
        <v>1020</v>
      </c>
      <c r="I530" s="15">
        <f t="shared" si="8"/>
        <v>204</v>
      </c>
    </row>
    <row r="531" spans="1:9" ht="12.75">
      <c r="A531" t="s">
        <v>751</v>
      </c>
      <c r="C531" t="s">
        <v>752</v>
      </c>
      <c r="G531" s="21">
        <v>1</v>
      </c>
      <c r="H531" s="13">
        <v>610</v>
      </c>
      <c r="I531" s="15">
        <f t="shared" si="8"/>
        <v>122</v>
      </c>
    </row>
    <row r="532" spans="1:9" ht="12.75">
      <c r="A532" t="s">
        <v>774</v>
      </c>
      <c r="C532" t="s">
        <v>775</v>
      </c>
      <c r="G532" s="21">
        <v>2</v>
      </c>
      <c r="H532" s="13">
        <v>6960</v>
      </c>
      <c r="I532" s="15">
        <f t="shared" si="8"/>
        <v>1392</v>
      </c>
    </row>
    <row r="533" spans="1:9" ht="12.75">
      <c r="A533" t="s">
        <v>258</v>
      </c>
      <c r="C533" t="s">
        <v>259</v>
      </c>
      <c r="G533" s="21">
        <v>3</v>
      </c>
      <c r="H533" s="13">
        <v>4380</v>
      </c>
      <c r="I533" s="15">
        <f t="shared" si="8"/>
        <v>876</v>
      </c>
    </row>
    <row r="534" spans="1:9" ht="12.75">
      <c r="A534" t="s">
        <v>260</v>
      </c>
      <c r="C534" t="s">
        <v>261</v>
      </c>
      <c r="G534" s="21">
        <v>1</v>
      </c>
      <c r="H534" s="13">
        <v>3870</v>
      </c>
      <c r="I534" s="15">
        <f t="shared" si="8"/>
        <v>774</v>
      </c>
    </row>
    <row r="535" spans="1:9" ht="12.75">
      <c r="A535" t="s">
        <v>735</v>
      </c>
      <c r="C535" t="s">
        <v>714</v>
      </c>
      <c r="G535" s="21">
        <v>4</v>
      </c>
      <c r="H535" s="13">
        <v>677.4</v>
      </c>
      <c r="I535" s="15">
        <f t="shared" si="8"/>
        <v>135.48</v>
      </c>
    </row>
    <row r="536" spans="1:9" ht="12.75">
      <c r="A536" t="s">
        <v>745</v>
      </c>
      <c r="C536" t="s">
        <v>713</v>
      </c>
      <c r="G536" s="21">
        <v>4</v>
      </c>
      <c r="H536" s="13">
        <v>2040</v>
      </c>
      <c r="I536" s="15">
        <f t="shared" si="8"/>
        <v>408</v>
      </c>
    </row>
    <row r="537" spans="1:9" ht="12.75">
      <c r="A537" t="s">
        <v>249</v>
      </c>
      <c r="C537" t="s">
        <v>250</v>
      </c>
      <c r="G537" s="21">
        <v>2</v>
      </c>
      <c r="H537" s="13">
        <v>350</v>
      </c>
      <c r="I537" s="15">
        <f t="shared" si="8"/>
        <v>70</v>
      </c>
    </row>
    <row r="538" spans="1:9" ht="12.75">
      <c r="A538" t="s">
        <v>727</v>
      </c>
      <c r="C538" t="s">
        <v>728</v>
      </c>
      <c r="G538" s="21">
        <v>1</v>
      </c>
      <c r="H538" s="13">
        <v>125</v>
      </c>
      <c r="I538" s="15">
        <f t="shared" si="8"/>
        <v>25</v>
      </c>
    </row>
    <row r="539" spans="1:9" ht="12.75">
      <c r="A539" t="s">
        <v>138</v>
      </c>
      <c r="C539" t="s">
        <v>724</v>
      </c>
      <c r="G539" s="21">
        <v>1</v>
      </c>
      <c r="H539" s="13">
        <v>62</v>
      </c>
      <c r="I539" s="15">
        <f t="shared" si="8"/>
        <v>12.4</v>
      </c>
    </row>
    <row r="540" spans="1:9" ht="12.75">
      <c r="A540" t="s">
        <v>225</v>
      </c>
      <c r="C540" t="s">
        <v>226</v>
      </c>
      <c r="G540" s="21">
        <v>1</v>
      </c>
      <c r="H540" s="13">
        <v>171</v>
      </c>
      <c r="I540" s="15">
        <f t="shared" si="8"/>
        <v>34.2</v>
      </c>
    </row>
    <row r="541" spans="1:10" ht="13.5" thickBot="1">
      <c r="A541" s="29"/>
      <c r="B541" s="29"/>
      <c r="C541" s="30" t="s">
        <v>758</v>
      </c>
      <c r="D541" s="31"/>
      <c r="E541" s="31"/>
      <c r="F541" s="29"/>
      <c r="G541" s="29"/>
      <c r="H541" s="32">
        <f>SUM(H527:H540)</f>
        <v>23070.4</v>
      </c>
      <c r="I541" s="33">
        <f>SUM(I527:I540)</f>
        <v>4614.079999999999</v>
      </c>
      <c r="J541" s="29"/>
    </row>
    <row r="542" spans="1:10" ht="13.5" thickBot="1">
      <c r="A542" s="26" t="s">
        <v>410</v>
      </c>
      <c r="B542" s="27"/>
      <c r="C542" s="28" t="s">
        <v>321</v>
      </c>
      <c r="D542" s="19"/>
      <c r="E542" s="19"/>
      <c r="F542" s="19"/>
      <c r="G542" s="19"/>
      <c r="H542" s="19"/>
      <c r="I542" s="20"/>
      <c r="J542" s="20"/>
    </row>
    <row r="543" spans="1:9" ht="12.75">
      <c r="A543" t="s">
        <v>322</v>
      </c>
      <c r="C543" t="s">
        <v>323</v>
      </c>
      <c r="G543" s="21">
        <v>1</v>
      </c>
      <c r="H543" s="13">
        <v>1235</v>
      </c>
      <c r="I543" s="15">
        <f t="shared" si="8"/>
        <v>247</v>
      </c>
    </row>
    <row r="544" spans="1:9" ht="12.75">
      <c r="A544" t="s">
        <v>816</v>
      </c>
      <c r="C544" t="s">
        <v>817</v>
      </c>
      <c r="G544" s="21">
        <v>2</v>
      </c>
      <c r="H544" s="13">
        <v>1420</v>
      </c>
      <c r="I544" s="15">
        <f t="shared" si="8"/>
        <v>284</v>
      </c>
    </row>
    <row r="545" spans="1:9" ht="12.75">
      <c r="A545" t="s">
        <v>799</v>
      </c>
      <c r="C545" t="s">
        <v>800</v>
      </c>
      <c r="G545" s="21">
        <v>1</v>
      </c>
      <c r="H545" s="13">
        <v>245</v>
      </c>
      <c r="I545" s="15">
        <f t="shared" si="8"/>
        <v>49</v>
      </c>
    </row>
    <row r="546" spans="1:9" ht="12.75">
      <c r="A546" t="s">
        <v>0</v>
      </c>
      <c r="C546" t="s">
        <v>728</v>
      </c>
      <c r="G546" s="21">
        <v>1</v>
      </c>
      <c r="H546" s="13">
        <v>125</v>
      </c>
      <c r="I546" s="15">
        <f>H546*20%</f>
        <v>25</v>
      </c>
    </row>
    <row r="547" spans="1:9" ht="12.75">
      <c r="A547" t="s">
        <v>225</v>
      </c>
      <c r="C547" t="s">
        <v>226</v>
      </c>
      <c r="G547" s="21">
        <v>1</v>
      </c>
      <c r="H547" s="13">
        <v>171</v>
      </c>
      <c r="I547" s="15">
        <f t="shared" si="8"/>
        <v>34.2</v>
      </c>
    </row>
    <row r="548" spans="1:10" ht="13.5" thickBot="1">
      <c r="A548" s="29"/>
      <c r="B548" s="29"/>
      <c r="C548" s="30" t="s">
        <v>758</v>
      </c>
      <c r="D548" s="31"/>
      <c r="E548" s="31"/>
      <c r="F548" s="29"/>
      <c r="G548" s="29"/>
      <c r="H548" s="32">
        <f>SUM(H543:H547)</f>
        <v>3196</v>
      </c>
      <c r="I548" s="33">
        <f>SUM(I543:I547)</f>
        <v>639.2</v>
      </c>
      <c r="J548" s="29"/>
    </row>
    <row r="549" spans="1:10" ht="13.5" thickBot="1">
      <c r="A549" s="26" t="s">
        <v>410</v>
      </c>
      <c r="B549" s="27"/>
      <c r="C549" s="28" t="s">
        <v>324</v>
      </c>
      <c r="D549" s="19"/>
      <c r="E549" s="19"/>
      <c r="F549" s="19"/>
      <c r="G549" s="19"/>
      <c r="H549" s="19"/>
      <c r="I549" s="20"/>
      <c r="J549" s="20"/>
    </row>
    <row r="550" spans="1:9" ht="12.75">
      <c r="A550" t="s">
        <v>778</v>
      </c>
      <c r="C550" t="s">
        <v>779</v>
      </c>
      <c r="G550" s="21">
        <v>2</v>
      </c>
      <c r="H550" s="13">
        <v>650</v>
      </c>
      <c r="I550" s="15">
        <f t="shared" si="8"/>
        <v>130</v>
      </c>
    </row>
    <row r="551" spans="1:9" ht="12.75">
      <c r="A551" t="s">
        <v>780</v>
      </c>
      <c r="C551" t="s">
        <v>781</v>
      </c>
      <c r="G551" s="21">
        <v>2</v>
      </c>
      <c r="H551" s="13">
        <v>1080</v>
      </c>
      <c r="I551" s="15">
        <f t="shared" si="8"/>
        <v>216</v>
      </c>
    </row>
    <row r="552" spans="1:9" ht="12.75">
      <c r="A552" t="s">
        <v>202</v>
      </c>
      <c r="C552" t="s">
        <v>203</v>
      </c>
      <c r="G552" s="21">
        <v>1</v>
      </c>
      <c r="H552" s="13">
        <v>540</v>
      </c>
      <c r="I552" s="15">
        <f t="shared" si="8"/>
        <v>108</v>
      </c>
    </row>
    <row r="553" spans="1:9" ht="12.75">
      <c r="A553" t="s">
        <v>325</v>
      </c>
      <c r="C553" t="s">
        <v>326</v>
      </c>
      <c r="G553" s="21">
        <v>1</v>
      </c>
      <c r="H553" s="13">
        <v>640</v>
      </c>
      <c r="I553" s="15">
        <f t="shared" si="8"/>
        <v>128</v>
      </c>
    </row>
    <row r="554" spans="1:9" ht="12.75">
      <c r="A554" t="s">
        <v>327</v>
      </c>
      <c r="C554" t="s">
        <v>328</v>
      </c>
      <c r="G554" s="21">
        <v>182</v>
      </c>
      <c r="H554" s="13">
        <v>41860</v>
      </c>
      <c r="I554" s="15">
        <f t="shared" si="8"/>
        <v>8372</v>
      </c>
    </row>
    <row r="555" spans="1:9" ht="12.75">
      <c r="A555" t="s">
        <v>329</v>
      </c>
      <c r="C555" t="s">
        <v>330</v>
      </c>
      <c r="G555" s="21">
        <v>243</v>
      </c>
      <c r="H555" s="13">
        <v>17010</v>
      </c>
      <c r="I555" s="15">
        <f t="shared" si="8"/>
        <v>3402</v>
      </c>
    </row>
    <row r="556" spans="1:9" ht="12.75">
      <c r="A556" t="s">
        <v>331</v>
      </c>
      <c r="C556" t="s">
        <v>332</v>
      </c>
      <c r="G556" s="21">
        <v>250</v>
      </c>
      <c r="H556" s="13">
        <v>21187.5</v>
      </c>
      <c r="I556" s="15">
        <f t="shared" si="8"/>
        <v>4237.5</v>
      </c>
    </row>
    <row r="557" spans="1:9" ht="12.75">
      <c r="A557" t="s">
        <v>333</v>
      </c>
      <c r="C557" t="s">
        <v>334</v>
      </c>
      <c r="G557" s="21">
        <v>94</v>
      </c>
      <c r="H557" s="13">
        <v>11374</v>
      </c>
      <c r="I557" s="15">
        <f t="shared" si="8"/>
        <v>2274.8</v>
      </c>
    </row>
    <row r="558" spans="5:9" ht="12.75">
      <c r="E558" t="s">
        <v>337</v>
      </c>
      <c r="G558" s="21"/>
      <c r="H558" s="13"/>
      <c r="I558" s="15"/>
    </row>
    <row r="559" spans="1:9" ht="12.75">
      <c r="A559" t="s">
        <v>335</v>
      </c>
      <c r="C559" t="s">
        <v>336</v>
      </c>
      <c r="G559" s="21">
        <v>41</v>
      </c>
      <c r="H559" s="13">
        <v>3772</v>
      </c>
      <c r="I559" s="15">
        <f t="shared" si="8"/>
        <v>754.4000000000001</v>
      </c>
    </row>
    <row r="560" spans="1:9" ht="12.75">
      <c r="A560" t="s">
        <v>745</v>
      </c>
      <c r="C560" t="s">
        <v>713</v>
      </c>
      <c r="G560">
        <v>5</v>
      </c>
      <c r="H560" s="13">
        <v>2550</v>
      </c>
      <c r="I560" s="15">
        <f t="shared" si="8"/>
        <v>510</v>
      </c>
    </row>
    <row r="561" spans="1:9" ht="12.75">
      <c r="A561" t="s">
        <v>338</v>
      </c>
      <c r="C561" t="s">
        <v>339</v>
      </c>
      <c r="G561">
        <v>36</v>
      </c>
      <c r="H561" s="13">
        <v>1800</v>
      </c>
      <c r="I561" s="15">
        <f t="shared" si="8"/>
        <v>360</v>
      </c>
    </row>
    <row r="562" spans="1:9" ht="12.75">
      <c r="A562" t="s">
        <v>797</v>
      </c>
      <c r="C562" t="s">
        <v>798</v>
      </c>
      <c r="G562">
        <v>1</v>
      </c>
      <c r="H562" s="13">
        <v>190</v>
      </c>
      <c r="I562" s="15">
        <f t="shared" si="8"/>
        <v>38</v>
      </c>
    </row>
    <row r="563" spans="1:9" ht="12.75">
      <c r="A563" t="s">
        <v>128</v>
      </c>
      <c r="C563" t="s">
        <v>340</v>
      </c>
      <c r="G563">
        <v>2</v>
      </c>
      <c r="H563" s="13">
        <v>100</v>
      </c>
      <c r="I563" s="15">
        <f t="shared" si="8"/>
        <v>20</v>
      </c>
    </row>
    <row r="564" spans="1:9" ht="12.75">
      <c r="A564" t="s">
        <v>341</v>
      </c>
      <c r="C564" t="s">
        <v>339</v>
      </c>
      <c r="G564">
        <v>1</v>
      </c>
      <c r="H564" s="13">
        <v>174</v>
      </c>
      <c r="I564" s="15">
        <f t="shared" si="8"/>
        <v>34.800000000000004</v>
      </c>
    </row>
    <row r="565" spans="1:9" ht="12.75">
      <c r="A565" t="s">
        <v>342</v>
      </c>
      <c r="C565" t="s">
        <v>339</v>
      </c>
      <c r="G565">
        <v>3</v>
      </c>
      <c r="H565" s="13">
        <v>660</v>
      </c>
      <c r="I565" s="15">
        <f t="shared" si="8"/>
        <v>132</v>
      </c>
    </row>
    <row r="566" spans="1:9" ht="12.75">
      <c r="A566" t="s">
        <v>343</v>
      </c>
      <c r="C566" t="s">
        <v>339</v>
      </c>
      <c r="G566">
        <v>4</v>
      </c>
      <c r="H566" s="13">
        <v>600</v>
      </c>
      <c r="I566" s="15">
        <f t="shared" si="8"/>
        <v>120</v>
      </c>
    </row>
    <row r="567" spans="1:9" ht="12.75">
      <c r="A567" t="s">
        <v>344</v>
      </c>
      <c r="C567" t="s">
        <v>339</v>
      </c>
      <c r="G567">
        <v>1</v>
      </c>
      <c r="H567" s="13">
        <v>152</v>
      </c>
      <c r="I567" s="15">
        <f t="shared" si="8"/>
        <v>30.400000000000002</v>
      </c>
    </row>
    <row r="568" spans="1:9" ht="12.75">
      <c r="A568" t="s">
        <v>345</v>
      </c>
      <c r="C568" t="s">
        <v>346</v>
      </c>
      <c r="G568">
        <v>1</v>
      </c>
      <c r="H568" s="13">
        <v>135</v>
      </c>
      <c r="I568" s="15">
        <f t="shared" si="8"/>
        <v>27</v>
      </c>
    </row>
    <row r="569" spans="1:9" ht="12.75">
      <c r="A569" t="s">
        <v>347</v>
      </c>
      <c r="C569" t="s">
        <v>339</v>
      </c>
      <c r="G569">
        <v>2</v>
      </c>
      <c r="H569" s="13">
        <v>210</v>
      </c>
      <c r="I569" s="15">
        <f t="shared" si="8"/>
        <v>42</v>
      </c>
    </row>
    <row r="570" spans="1:9" ht="12.75">
      <c r="A570" t="s">
        <v>138</v>
      </c>
      <c r="C570" t="s">
        <v>724</v>
      </c>
      <c r="G570">
        <v>1</v>
      </c>
      <c r="H570" s="13">
        <v>62</v>
      </c>
      <c r="I570" s="15">
        <f t="shared" si="8"/>
        <v>12.4</v>
      </c>
    </row>
    <row r="571" spans="1:9" ht="12.75">
      <c r="A571" t="s">
        <v>225</v>
      </c>
      <c r="C571" t="s">
        <v>226</v>
      </c>
      <c r="G571">
        <v>1</v>
      </c>
      <c r="H571" s="13">
        <v>171</v>
      </c>
      <c r="I571" s="15">
        <f t="shared" si="8"/>
        <v>34.2</v>
      </c>
    </row>
    <row r="572" spans="1:10" ht="13.5" thickBot="1">
      <c r="A572" s="29"/>
      <c r="B572" s="29"/>
      <c r="C572" s="30" t="s">
        <v>758</v>
      </c>
      <c r="D572" s="31"/>
      <c r="E572" s="31"/>
      <c r="F572" s="29"/>
      <c r="G572" s="29"/>
      <c r="H572" s="32">
        <f>SUM(H550:H571)</f>
        <v>104917.5</v>
      </c>
      <c r="I572" s="33">
        <f>SUM(I550:I571)</f>
        <v>20983.500000000004</v>
      </c>
      <c r="J572" s="29"/>
    </row>
    <row r="573" spans="1:10" ht="13.5" thickBot="1">
      <c r="A573" s="26" t="s">
        <v>410</v>
      </c>
      <c r="B573" s="27"/>
      <c r="C573" s="28" t="s">
        <v>348</v>
      </c>
      <c r="D573" s="19"/>
      <c r="E573" s="19"/>
      <c r="F573" s="19"/>
      <c r="G573" s="19"/>
      <c r="H573" s="19"/>
      <c r="I573" s="20"/>
      <c r="J573" s="20"/>
    </row>
    <row r="574" spans="1:9" ht="12.75">
      <c r="A574" t="s">
        <v>228</v>
      </c>
      <c r="C574" t="s">
        <v>229</v>
      </c>
      <c r="G574" s="21">
        <v>6</v>
      </c>
      <c r="H574" s="13">
        <v>2010</v>
      </c>
      <c r="I574" s="15">
        <f t="shared" si="8"/>
        <v>402</v>
      </c>
    </row>
    <row r="575" spans="1:9" ht="12.75">
      <c r="A575" t="s">
        <v>185</v>
      </c>
      <c r="C575" t="s">
        <v>186</v>
      </c>
      <c r="G575" s="21">
        <v>1</v>
      </c>
      <c r="H575" s="13">
        <v>470</v>
      </c>
      <c r="I575" s="15">
        <f t="shared" si="8"/>
        <v>94</v>
      </c>
    </row>
    <row r="576" spans="1:9" ht="12.75">
      <c r="A576" t="s">
        <v>751</v>
      </c>
      <c r="C576" t="s">
        <v>752</v>
      </c>
      <c r="G576" s="21">
        <v>2</v>
      </c>
      <c r="H576" s="13">
        <v>1220</v>
      </c>
      <c r="I576" s="15">
        <f t="shared" si="8"/>
        <v>244</v>
      </c>
    </row>
    <row r="577" spans="1:9" ht="12.75">
      <c r="A577" t="s">
        <v>256</v>
      </c>
      <c r="C577" t="s">
        <v>257</v>
      </c>
      <c r="G577" s="21">
        <v>1</v>
      </c>
      <c r="H577" s="13">
        <v>4420</v>
      </c>
      <c r="I577" s="15">
        <f t="shared" si="8"/>
        <v>884</v>
      </c>
    </row>
    <row r="578" spans="1:9" ht="12.75">
      <c r="A578" t="s">
        <v>258</v>
      </c>
      <c r="C578" t="s">
        <v>259</v>
      </c>
      <c r="G578" s="21">
        <v>3</v>
      </c>
      <c r="H578" s="13">
        <v>4380</v>
      </c>
      <c r="I578" s="15">
        <f t="shared" si="8"/>
        <v>876</v>
      </c>
    </row>
    <row r="579" spans="1:9" ht="12.75">
      <c r="A579" t="s">
        <v>260</v>
      </c>
      <c r="C579" t="s">
        <v>261</v>
      </c>
      <c r="G579" s="21">
        <v>2</v>
      </c>
      <c r="H579" s="13">
        <v>7740</v>
      </c>
      <c r="I579" s="15">
        <f t="shared" si="8"/>
        <v>1548</v>
      </c>
    </row>
    <row r="580" spans="1:9" ht="12.75">
      <c r="A580" t="s">
        <v>735</v>
      </c>
      <c r="C580" t="s">
        <v>714</v>
      </c>
      <c r="G580" s="21">
        <v>6</v>
      </c>
      <c r="H580" s="13">
        <v>1016.1</v>
      </c>
      <c r="I580" s="15">
        <f t="shared" si="8"/>
        <v>203.22000000000003</v>
      </c>
    </row>
    <row r="581" spans="1:9" ht="12.75">
      <c r="A581" t="s">
        <v>745</v>
      </c>
      <c r="C581" t="s">
        <v>713</v>
      </c>
      <c r="G581" s="21">
        <v>5</v>
      </c>
      <c r="H581" s="13">
        <v>2550</v>
      </c>
      <c r="I581" s="15">
        <f t="shared" si="8"/>
        <v>510</v>
      </c>
    </row>
    <row r="582" spans="1:9" ht="12.75">
      <c r="A582" t="s">
        <v>727</v>
      </c>
      <c r="C582" t="s">
        <v>728</v>
      </c>
      <c r="G582" s="21">
        <v>1</v>
      </c>
      <c r="H582" s="13">
        <v>125</v>
      </c>
      <c r="I582" s="15">
        <f t="shared" si="8"/>
        <v>25</v>
      </c>
    </row>
    <row r="583" spans="1:9" ht="12.75">
      <c r="A583" t="s">
        <v>138</v>
      </c>
      <c r="C583" t="s">
        <v>724</v>
      </c>
      <c r="G583" s="21">
        <v>1</v>
      </c>
      <c r="H583" s="13">
        <v>62</v>
      </c>
      <c r="I583" s="15">
        <f t="shared" si="8"/>
        <v>12.4</v>
      </c>
    </row>
    <row r="584" spans="1:9" ht="12.75">
      <c r="A584" t="s">
        <v>225</v>
      </c>
      <c r="C584" t="s">
        <v>226</v>
      </c>
      <c r="G584" s="21">
        <v>1</v>
      </c>
      <c r="H584" s="13">
        <v>171</v>
      </c>
      <c r="I584" s="15">
        <f t="shared" si="8"/>
        <v>34.2</v>
      </c>
    </row>
    <row r="585" spans="1:10" ht="13.5" thickBot="1">
      <c r="A585" s="29"/>
      <c r="B585" s="29"/>
      <c r="C585" s="30" t="s">
        <v>758</v>
      </c>
      <c r="D585" s="31"/>
      <c r="E585" s="31"/>
      <c r="F585" s="29"/>
      <c r="G585" s="29"/>
      <c r="H585" s="32">
        <f>SUM(H574:H584)</f>
        <v>24164.1</v>
      </c>
      <c r="I585" s="33">
        <f>SUM(I574:I584)</f>
        <v>4832.82</v>
      </c>
      <c r="J585" s="29"/>
    </row>
    <row r="586" spans="1:10" ht="13.5" thickBot="1">
      <c r="A586" s="26" t="s">
        <v>410</v>
      </c>
      <c r="B586" s="27"/>
      <c r="C586" s="28" t="s">
        <v>349</v>
      </c>
      <c r="D586" s="19"/>
      <c r="E586" s="19"/>
      <c r="F586" s="19"/>
      <c r="G586" s="19"/>
      <c r="H586" s="19"/>
      <c r="I586" s="20"/>
      <c r="J586" s="20"/>
    </row>
    <row r="587" spans="1:9" ht="12.75">
      <c r="A587" t="s">
        <v>228</v>
      </c>
      <c r="C587" t="s">
        <v>229</v>
      </c>
      <c r="G587" s="21">
        <v>6</v>
      </c>
      <c r="H587" s="13">
        <v>2010</v>
      </c>
      <c r="I587" s="15">
        <f aca="true" t="shared" si="9" ref="I587:I647">H587*20%</f>
        <v>402</v>
      </c>
    </row>
    <row r="588" spans="1:9" ht="12.75">
      <c r="A588" t="s">
        <v>280</v>
      </c>
      <c r="C588" t="s">
        <v>281</v>
      </c>
      <c r="G588" s="21">
        <v>2</v>
      </c>
      <c r="H588" s="13">
        <v>910</v>
      </c>
      <c r="I588" s="15">
        <f t="shared" si="9"/>
        <v>182</v>
      </c>
    </row>
    <row r="589" spans="1:9" ht="12.75">
      <c r="A589" t="s">
        <v>256</v>
      </c>
      <c r="C589" t="s">
        <v>257</v>
      </c>
      <c r="G589" s="21">
        <v>1</v>
      </c>
      <c r="H589" s="13">
        <v>4420</v>
      </c>
      <c r="I589" s="15">
        <f t="shared" si="9"/>
        <v>884</v>
      </c>
    </row>
    <row r="590" spans="1:9" ht="12.75">
      <c r="A590" t="s">
        <v>350</v>
      </c>
      <c r="C590" t="s">
        <v>351</v>
      </c>
      <c r="G590" s="21">
        <v>1</v>
      </c>
      <c r="H590" s="13">
        <v>1385</v>
      </c>
      <c r="I590" s="15">
        <f t="shared" si="9"/>
        <v>277</v>
      </c>
    </row>
    <row r="591" spans="1:9" ht="12.75">
      <c r="A591" t="s">
        <v>352</v>
      </c>
      <c r="C591" t="s">
        <v>353</v>
      </c>
      <c r="G591" s="21">
        <v>2</v>
      </c>
      <c r="H591" s="13">
        <v>2680</v>
      </c>
      <c r="I591" s="15">
        <f t="shared" si="9"/>
        <v>536</v>
      </c>
    </row>
    <row r="592" spans="1:9" ht="12.75">
      <c r="A592" t="s">
        <v>274</v>
      </c>
      <c r="C592" t="s">
        <v>275</v>
      </c>
      <c r="G592" s="21">
        <v>1</v>
      </c>
      <c r="H592" s="13">
        <v>3714</v>
      </c>
      <c r="I592" s="15">
        <f t="shared" si="9"/>
        <v>742.8000000000001</v>
      </c>
    </row>
    <row r="593" spans="1:9" ht="12.75">
      <c r="A593" t="s">
        <v>260</v>
      </c>
      <c r="C593" t="s">
        <v>261</v>
      </c>
      <c r="G593" s="21">
        <v>1</v>
      </c>
      <c r="H593" s="13">
        <v>3870</v>
      </c>
      <c r="I593" s="15">
        <f t="shared" si="9"/>
        <v>774</v>
      </c>
    </row>
    <row r="594" spans="1:9" ht="12.75">
      <c r="A594" t="s">
        <v>735</v>
      </c>
      <c r="C594" t="s">
        <v>714</v>
      </c>
      <c r="G594" s="21">
        <v>6</v>
      </c>
      <c r="H594" s="13">
        <v>1016.1</v>
      </c>
      <c r="I594" s="15">
        <f t="shared" si="9"/>
        <v>203.22000000000003</v>
      </c>
    </row>
    <row r="595" spans="1:9" ht="12.75">
      <c r="A595" t="s">
        <v>745</v>
      </c>
      <c r="C595" t="s">
        <v>713</v>
      </c>
      <c r="G595" s="21">
        <v>6</v>
      </c>
      <c r="H595" s="13">
        <v>3060</v>
      </c>
      <c r="I595" s="15">
        <f t="shared" si="9"/>
        <v>612</v>
      </c>
    </row>
    <row r="596" spans="1:9" ht="12.75">
      <c r="A596" t="s">
        <v>727</v>
      </c>
      <c r="C596" t="s">
        <v>728</v>
      </c>
      <c r="G596" s="21">
        <v>1</v>
      </c>
      <c r="H596" s="13">
        <v>125</v>
      </c>
      <c r="I596" s="15">
        <f t="shared" si="9"/>
        <v>25</v>
      </c>
    </row>
    <row r="597" spans="1:9" ht="12.75">
      <c r="A597" t="s">
        <v>225</v>
      </c>
      <c r="C597" t="s">
        <v>226</v>
      </c>
      <c r="G597" s="21">
        <v>1</v>
      </c>
      <c r="H597" s="13">
        <v>171</v>
      </c>
      <c r="I597" s="15">
        <f t="shared" si="9"/>
        <v>34.2</v>
      </c>
    </row>
    <row r="598" spans="1:10" ht="13.5" thickBot="1">
      <c r="A598" s="29"/>
      <c r="B598" s="29"/>
      <c r="C598" s="30" t="s">
        <v>758</v>
      </c>
      <c r="D598" s="31"/>
      <c r="E598" s="31"/>
      <c r="F598" s="29"/>
      <c r="G598" s="29"/>
      <c r="H598" s="32">
        <f>SUM(H587:H597)</f>
        <v>23361.1</v>
      </c>
      <c r="I598" s="33">
        <f>SUM(I587:I597)</f>
        <v>4672.22</v>
      </c>
      <c r="J598" s="29"/>
    </row>
    <row r="599" spans="1:10" ht="13.5" thickBot="1">
      <c r="A599" s="26" t="s">
        <v>410</v>
      </c>
      <c r="B599" s="27"/>
      <c r="C599" s="28" t="s">
        <v>354</v>
      </c>
      <c r="D599" s="19"/>
      <c r="E599" s="19"/>
      <c r="F599" s="19"/>
      <c r="G599" s="19"/>
      <c r="H599" s="19"/>
      <c r="I599" s="20"/>
      <c r="J599" s="20"/>
    </row>
    <row r="600" spans="1:9" ht="12.75">
      <c r="A600" t="s">
        <v>280</v>
      </c>
      <c r="C600" t="s">
        <v>281</v>
      </c>
      <c r="G600" s="21">
        <v>2</v>
      </c>
      <c r="H600" s="13">
        <v>910</v>
      </c>
      <c r="I600" s="15">
        <f t="shared" si="9"/>
        <v>182</v>
      </c>
    </row>
    <row r="601" spans="1:9" ht="12.75">
      <c r="A601" t="s">
        <v>287</v>
      </c>
      <c r="C601" t="s">
        <v>253</v>
      </c>
      <c r="G601" s="21">
        <v>3</v>
      </c>
      <c r="H601" s="13">
        <v>1470</v>
      </c>
      <c r="I601" s="15">
        <f t="shared" si="9"/>
        <v>294</v>
      </c>
    </row>
    <row r="602" spans="1:9" ht="12.75">
      <c r="A602" t="s">
        <v>218</v>
      </c>
      <c r="C602" t="s">
        <v>219</v>
      </c>
      <c r="G602" s="21">
        <v>6</v>
      </c>
      <c r="H602" s="13">
        <v>2040</v>
      </c>
      <c r="I602" s="15">
        <f t="shared" si="9"/>
        <v>408</v>
      </c>
    </row>
    <row r="603" spans="1:9" ht="12.75">
      <c r="A603" t="s">
        <v>272</v>
      </c>
      <c r="C603" t="s">
        <v>273</v>
      </c>
      <c r="G603" s="21">
        <v>1</v>
      </c>
      <c r="H603" s="13">
        <v>3990</v>
      </c>
      <c r="I603" s="15">
        <f t="shared" si="9"/>
        <v>798</v>
      </c>
    </row>
    <row r="604" spans="1:9" ht="12.75">
      <c r="A604" t="s">
        <v>256</v>
      </c>
      <c r="C604" t="s">
        <v>257</v>
      </c>
      <c r="G604" s="21">
        <v>1</v>
      </c>
      <c r="H604" s="13">
        <v>4420</v>
      </c>
      <c r="I604" s="15">
        <f t="shared" si="9"/>
        <v>884</v>
      </c>
    </row>
    <row r="605" spans="1:9" ht="12.75">
      <c r="A605" t="s">
        <v>232</v>
      </c>
      <c r="C605" t="s">
        <v>233</v>
      </c>
      <c r="G605" s="21">
        <v>1</v>
      </c>
      <c r="H605" s="13">
        <v>1730</v>
      </c>
      <c r="I605" s="15">
        <f t="shared" si="9"/>
        <v>346</v>
      </c>
    </row>
    <row r="606" spans="1:9" ht="12.75">
      <c r="A606" t="s">
        <v>258</v>
      </c>
      <c r="C606" t="s">
        <v>259</v>
      </c>
      <c r="G606" s="21">
        <v>2</v>
      </c>
      <c r="H606" s="13">
        <v>2920</v>
      </c>
      <c r="I606" s="15">
        <f t="shared" si="9"/>
        <v>584</v>
      </c>
    </row>
    <row r="607" spans="1:9" ht="12.75">
      <c r="A607" t="s">
        <v>260</v>
      </c>
      <c r="C607" t="s">
        <v>261</v>
      </c>
      <c r="G607" s="21">
        <v>1</v>
      </c>
      <c r="H607" s="13">
        <v>3870</v>
      </c>
      <c r="I607" s="15">
        <f t="shared" si="9"/>
        <v>774</v>
      </c>
    </row>
    <row r="608" spans="1:9" ht="12.75">
      <c r="A608" t="s">
        <v>735</v>
      </c>
      <c r="C608" t="s">
        <v>714</v>
      </c>
      <c r="G608" s="21">
        <v>6</v>
      </c>
      <c r="H608" s="13">
        <v>1016.1</v>
      </c>
      <c r="I608" s="15">
        <f t="shared" si="9"/>
        <v>203.22000000000003</v>
      </c>
    </row>
    <row r="609" spans="1:9" ht="12.75">
      <c r="A609" t="s">
        <v>745</v>
      </c>
      <c r="C609" t="s">
        <v>713</v>
      </c>
      <c r="G609" s="21">
        <v>6</v>
      </c>
      <c r="H609" s="13">
        <v>3060</v>
      </c>
      <c r="I609" s="15">
        <f t="shared" si="9"/>
        <v>612</v>
      </c>
    </row>
    <row r="610" spans="1:9" ht="12.75">
      <c r="A610" t="s">
        <v>236</v>
      </c>
      <c r="C610" t="s">
        <v>237</v>
      </c>
      <c r="G610" s="21">
        <v>1</v>
      </c>
      <c r="H610" s="13">
        <v>260</v>
      </c>
      <c r="I610" s="15">
        <f t="shared" si="9"/>
        <v>52</v>
      </c>
    </row>
    <row r="611" spans="1:9" ht="12.75">
      <c r="A611" t="s">
        <v>727</v>
      </c>
      <c r="C611" t="s">
        <v>728</v>
      </c>
      <c r="G611" s="21">
        <v>1</v>
      </c>
      <c r="H611" s="13">
        <v>125</v>
      </c>
      <c r="I611" s="15">
        <f t="shared" si="9"/>
        <v>25</v>
      </c>
    </row>
    <row r="612" spans="1:9" ht="12.75">
      <c r="A612" t="s">
        <v>225</v>
      </c>
      <c r="C612" t="s">
        <v>226</v>
      </c>
      <c r="G612" s="21">
        <v>1</v>
      </c>
      <c r="H612" s="13">
        <v>171</v>
      </c>
      <c r="I612" s="15">
        <f t="shared" si="9"/>
        <v>34.2</v>
      </c>
    </row>
    <row r="613" spans="1:10" ht="12.75">
      <c r="A613" s="29"/>
      <c r="B613" s="29"/>
      <c r="C613" s="30" t="s">
        <v>758</v>
      </c>
      <c r="D613" s="31"/>
      <c r="E613" s="31"/>
      <c r="F613" s="29"/>
      <c r="G613" s="29"/>
      <c r="H613" s="32">
        <f>SUM(H600:H612)</f>
        <v>25982.1</v>
      </c>
      <c r="I613" s="33">
        <f>SUM(I600:I612)</f>
        <v>5196.42</v>
      </c>
      <c r="J613" s="29"/>
    </row>
    <row r="614" spans="5:9" ht="13.5" thickBot="1">
      <c r="E614" t="s">
        <v>355</v>
      </c>
      <c r="I614" s="15"/>
    </row>
    <row r="615" spans="1:9" ht="13.5" thickBot="1">
      <c r="A615" s="26" t="s">
        <v>410</v>
      </c>
      <c r="B615" s="27"/>
      <c r="C615" s="28" t="s">
        <v>356</v>
      </c>
      <c r="D615" s="19"/>
      <c r="E615" s="19"/>
      <c r="F615" s="19"/>
      <c r="G615" s="19"/>
      <c r="H615" s="19"/>
      <c r="I615" s="20"/>
    </row>
    <row r="616" spans="1:10" ht="13.5" thickBot="1">
      <c r="A616" t="s">
        <v>265</v>
      </c>
      <c r="C616" t="s">
        <v>266</v>
      </c>
      <c r="G616">
        <v>2</v>
      </c>
      <c r="H616" s="13">
        <v>1130</v>
      </c>
      <c r="I616" s="15">
        <f t="shared" si="9"/>
        <v>226</v>
      </c>
      <c r="J616" s="20"/>
    </row>
    <row r="617" spans="1:9" ht="12.75">
      <c r="A617" t="s">
        <v>258</v>
      </c>
      <c r="C617" t="s">
        <v>259</v>
      </c>
      <c r="G617">
        <v>3</v>
      </c>
      <c r="H617" s="13">
        <v>4380</v>
      </c>
      <c r="I617" s="15">
        <f t="shared" si="9"/>
        <v>876</v>
      </c>
    </row>
    <row r="618" spans="1:9" ht="12.75">
      <c r="A618" t="s">
        <v>260</v>
      </c>
      <c r="C618" t="s">
        <v>261</v>
      </c>
      <c r="G618">
        <v>3</v>
      </c>
      <c r="H618" s="13">
        <v>11610</v>
      </c>
      <c r="I618" s="15">
        <f t="shared" si="9"/>
        <v>2322</v>
      </c>
    </row>
    <row r="619" spans="1:9" ht="12.75">
      <c r="A619" t="s">
        <v>735</v>
      </c>
      <c r="C619" t="s">
        <v>714</v>
      </c>
      <c r="G619">
        <v>6</v>
      </c>
      <c r="H619" s="13">
        <v>1016.1</v>
      </c>
      <c r="I619" s="15">
        <f t="shared" si="9"/>
        <v>203.22000000000003</v>
      </c>
    </row>
    <row r="620" spans="1:9" ht="12.75">
      <c r="A620" t="s">
        <v>745</v>
      </c>
      <c r="C620" t="s">
        <v>713</v>
      </c>
      <c r="G620">
        <v>6</v>
      </c>
      <c r="H620" s="13">
        <v>3060</v>
      </c>
      <c r="I620" s="15">
        <f t="shared" si="9"/>
        <v>612</v>
      </c>
    </row>
    <row r="621" spans="1:9" ht="12.75">
      <c r="A621" t="s">
        <v>727</v>
      </c>
      <c r="C621" t="s">
        <v>728</v>
      </c>
      <c r="G621">
        <v>1</v>
      </c>
      <c r="H621" s="13">
        <v>125</v>
      </c>
      <c r="I621" s="15">
        <f t="shared" si="9"/>
        <v>25</v>
      </c>
    </row>
    <row r="622" spans="1:9" ht="12.75">
      <c r="A622" t="s">
        <v>357</v>
      </c>
      <c r="C622" t="s">
        <v>358</v>
      </c>
      <c r="G622">
        <v>4</v>
      </c>
      <c r="H622" s="13">
        <v>660</v>
      </c>
      <c r="I622" s="15">
        <f t="shared" si="9"/>
        <v>132</v>
      </c>
    </row>
    <row r="623" spans="1:9" ht="12.75">
      <c r="A623" t="s">
        <v>225</v>
      </c>
      <c r="C623" t="s">
        <v>226</v>
      </c>
      <c r="G623">
        <v>1</v>
      </c>
      <c r="H623" s="13">
        <v>171</v>
      </c>
      <c r="I623" s="15">
        <f t="shared" si="9"/>
        <v>34.2</v>
      </c>
    </row>
    <row r="624" spans="1:9" ht="13.5" thickBot="1">
      <c r="A624" s="29"/>
      <c r="B624" s="29"/>
      <c r="C624" s="30" t="s">
        <v>758</v>
      </c>
      <c r="D624" s="31"/>
      <c r="E624" s="31"/>
      <c r="F624" s="29"/>
      <c r="G624" s="29"/>
      <c r="H624" s="32">
        <f>SUM(H616:H623)</f>
        <v>22152.1</v>
      </c>
      <c r="I624" s="33">
        <f>SUM(I616:I623)</f>
        <v>4430.42</v>
      </c>
    </row>
    <row r="625" spans="1:10" ht="13.5" thickBot="1">
      <c r="A625" s="26" t="s">
        <v>410</v>
      </c>
      <c r="B625" s="27"/>
      <c r="C625" s="28" t="s">
        <v>359</v>
      </c>
      <c r="D625" s="19"/>
      <c r="E625" s="19"/>
      <c r="F625" s="19"/>
      <c r="G625" s="19"/>
      <c r="H625" s="19"/>
      <c r="I625" s="20"/>
      <c r="J625" s="29"/>
    </row>
    <row r="626" spans="1:11" ht="13.5" thickBot="1">
      <c r="A626" t="s">
        <v>280</v>
      </c>
      <c r="C626" t="s">
        <v>281</v>
      </c>
      <c r="G626" s="21">
        <v>2</v>
      </c>
      <c r="H626" s="13">
        <v>910</v>
      </c>
      <c r="I626" s="15">
        <f t="shared" si="9"/>
        <v>182</v>
      </c>
      <c r="J626" s="19"/>
      <c r="K626" s="39"/>
    </row>
    <row r="627" spans="1:9" ht="12.75">
      <c r="A627" t="s">
        <v>287</v>
      </c>
      <c r="C627" t="s">
        <v>253</v>
      </c>
      <c r="G627" s="21">
        <v>1</v>
      </c>
      <c r="H627" s="13">
        <v>490</v>
      </c>
      <c r="I627" s="15">
        <f t="shared" si="9"/>
        <v>98</v>
      </c>
    </row>
    <row r="628" spans="1:9" ht="12.75">
      <c r="A628" t="s">
        <v>272</v>
      </c>
      <c r="C628" t="s">
        <v>273</v>
      </c>
      <c r="G628" s="21">
        <v>3</v>
      </c>
      <c r="H628" s="13">
        <v>11970</v>
      </c>
      <c r="I628" s="15">
        <f t="shared" si="9"/>
        <v>2394</v>
      </c>
    </row>
    <row r="629" spans="1:9" ht="12.75">
      <c r="A629" t="s">
        <v>258</v>
      </c>
      <c r="C629" t="s">
        <v>259</v>
      </c>
      <c r="G629" s="21">
        <v>4</v>
      </c>
      <c r="H629" s="13">
        <v>5840</v>
      </c>
      <c r="I629" s="15">
        <f t="shared" si="9"/>
        <v>1168</v>
      </c>
    </row>
    <row r="630" spans="1:9" ht="12.75">
      <c r="A630" t="s">
        <v>260</v>
      </c>
      <c r="C630" t="s">
        <v>261</v>
      </c>
      <c r="G630" s="21">
        <v>1</v>
      </c>
      <c r="H630" s="13">
        <v>3870</v>
      </c>
      <c r="I630" s="15">
        <f t="shared" si="9"/>
        <v>774</v>
      </c>
    </row>
    <row r="631" spans="1:9" ht="12.75">
      <c r="A631" t="s">
        <v>735</v>
      </c>
      <c r="C631" t="s">
        <v>714</v>
      </c>
      <c r="G631" s="21">
        <v>7</v>
      </c>
      <c r="H631" s="13">
        <v>1185.45</v>
      </c>
      <c r="I631" s="15">
        <f t="shared" si="9"/>
        <v>237.09000000000003</v>
      </c>
    </row>
    <row r="632" spans="1:9" ht="12.75">
      <c r="A632" t="s">
        <v>745</v>
      </c>
      <c r="C632" t="s">
        <v>713</v>
      </c>
      <c r="G632" s="21">
        <v>8</v>
      </c>
      <c r="H632" s="13">
        <v>4080</v>
      </c>
      <c r="I632" s="15">
        <f t="shared" si="9"/>
        <v>816</v>
      </c>
    </row>
    <row r="633" spans="1:9" ht="12.75">
      <c r="A633" t="s">
        <v>727</v>
      </c>
      <c r="C633" t="s">
        <v>728</v>
      </c>
      <c r="G633" s="21">
        <v>1</v>
      </c>
      <c r="H633" s="13">
        <v>125</v>
      </c>
      <c r="I633" s="15">
        <f t="shared" si="9"/>
        <v>25</v>
      </c>
    </row>
    <row r="634" spans="1:9" ht="12.75">
      <c r="A634" t="s">
        <v>357</v>
      </c>
      <c r="C634" t="s">
        <v>358</v>
      </c>
      <c r="G634" s="21">
        <v>7</v>
      </c>
      <c r="H634" s="13">
        <v>1155</v>
      </c>
      <c r="I634" s="15">
        <f t="shared" si="9"/>
        <v>231</v>
      </c>
    </row>
    <row r="635" spans="1:9" ht="12.75">
      <c r="A635" t="s">
        <v>225</v>
      </c>
      <c r="C635" t="s">
        <v>226</v>
      </c>
      <c r="G635" s="21">
        <v>2</v>
      </c>
      <c r="H635" s="13">
        <v>342</v>
      </c>
      <c r="I635" s="15">
        <f t="shared" si="9"/>
        <v>68.4</v>
      </c>
    </row>
    <row r="636" spans="1:9" ht="13.5" thickBot="1">
      <c r="A636" s="29"/>
      <c r="B636" s="29"/>
      <c r="C636" s="30" t="s">
        <v>758</v>
      </c>
      <c r="D636" s="31"/>
      <c r="E636" s="31"/>
      <c r="F636" s="29"/>
      <c r="G636" s="29"/>
      <c r="H636" s="32">
        <f>SUM(H626:H635)</f>
        <v>29967.45</v>
      </c>
      <c r="I636" s="33">
        <f>SUM(I626:I635)</f>
        <v>5993.49</v>
      </c>
    </row>
    <row r="637" spans="1:10" ht="13.5" thickBot="1">
      <c r="A637" s="26" t="s">
        <v>410</v>
      </c>
      <c r="B637" s="27"/>
      <c r="C637" s="28" t="s">
        <v>360</v>
      </c>
      <c r="D637" s="19"/>
      <c r="E637" s="19"/>
      <c r="F637" s="19"/>
      <c r="G637" s="19"/>
      <c r="H637" s="19"/>
      <c r="I637" s="19"/>
      <c r="J637" s="73"/>
    </row>
    <row r="638" spans="1:11" ht="13.5" thickBot="1">
      <c r="A638" t="s">
        <v>138</v>
      </c>
      <c r="C638" t="s">
        <v>724</v>
      </c>
      <c r="G638" s="21">
        <v>1</v>
      </c>
      <c r="H638" s="13">
        <v>62</v>
      </c>
      <c r="I638" s="15">
        <f t="shared" si="9"/>
        <v>12.4</v>
      </c>
      <c r="J638" s="19"/>
      <c r="K638" s="39"/>
    </row>
    <row r="639" spans="1:9" ht="13.5" thickBot="1">
      <c r="A639" s="29"/>
      <c r="B639" s="29"/>
      <c r="C639" s="30" t="s">
        <v>758</v>
      </c>
      <c r="D639" s="31"/>
      <c r="E639" s="31"/>
      <c r="F639" s="29"/>
      <c r="G639" s="29"/>
      <c r="H639" s="32">
        <f>SUM(H638)</f>
        <v>62</v>
      </c>
      <c r="I639" s="33">
        <f>SUM(I638)</f>
        <v>12.4</v>
      </c>
    </row>
    <row r="640" spans="1:10" ht="13.5" thickBot="1">
      <c r="A640" s="26" t="s">
        <v>410</v>
      </c>
      <c r="B640" s="27"/>
      <c r="C640" s="28" t="s">
        <v>361</v>
      </c>
      <c r="D640" s="19"/>
      <c r="E640" s="19"/>
      <c r="F640" s="19"/>
      <c r="G640" s="19"/>
      <c r="H640" s="19"/>
      <c r="I640" s="20"/>
      <c r="J640" s="29"/>
    </row>
    <row r="641" spans="1:11" ht="13.5" thickBot="1">
      <c r="A641" t="s">
        <v>265</v>
      </c>
      <c r="C641" t="s">
        <v>266</v>
      </c>
      <c r="G641">
        <v>1</v>
      </c>
      <c r="H641" s="13">
        <v>565</v>
      </c>
      <c r="I641" s="15">
        <f t="shared" si="9"/>
        <v>113</v>
      </c>
      <c r="J641" s="19"/>
      <c r="K641" s="39"/>
    </row>
    <row r="642" spans="1:9" ht="12.75">
      <c r="A642" t="s">
        <v>118</v>
      </c>
      <c r="C642" t="s">
        <v>362</v>
      </c>
      <c r="G642">
        <v>1</v>
      </c>
      <c r="H642" s="13">
        <v>1200</v>
      </c>
      <c r="I642" s="15">
        <f t="shared" si="9"/>
        <v>240</v>
      </c>
    </row>
    <row r="643" spans="1:9" ht="12.75">
      <c r="A643" t="s">
        <v>363</v>
      </c>
      <c r="C643" t="s">
        <v>112</v>
      </c>
      <c r="G643">
        <v>1</v>
      </c>
      <c r="H643" s="13">
        <v>8928</v>
      </c>
      <c r="I643" s="15">
        <f t="shared" si="9"/>
        <v>1785.6000000000001</v>
      </c>
    </row>
    <row r="644" spans="1:9" ht="12.75">
      <c r="A644" t="s">
        <v>364</v>
      </c>
      <c r="C644" t="s">
        <v>365</v>
      </c>
      <c r="G644">
        <v>1</v>
      </c>
      <c r="H644" s="13">
        <v>3750</v>
      </c>
      <c r="I644" s="15">
        <f t="shared" si="9"/>
        <v>750</v>
      </c>
    </row>
    <row r="645" spans="1:9" ht="12.75">
      <c r="A645" t="s">
        <v>366</v>
      </c>
      <c r="C645" t="s">
        <v>367</v>
      </c>
      <c r="G645">
        <v>1</v>
      </c>
      <c r="H645" s="13">
        <v>3960</v>
      </c>
      <c r="I645" s="15">
        <f t="shared" si="9"/>
        <v>792</v>
      </c>
    </row>
    <row r="646" spans="1:9" ht="12.75">
      <c r="A646" t="s">
        <v>357</v>
      </c>
      <c r="C646" t="s">
        <v>358</v>
      </c>
      <c r="G646">
        <v>1</v>
      </c>
      <c r="H646" s="13">
        <v>165</v>
      </c>
      <c r="I646" s="15">
        <f t="shared" si="9"/>
        <v>33</v>
      </c>
    </row>
    <row r="647" spans="1:9" ht="12.75">
      <c r="A647" t="s">
        <v>270</v>
      </c>
      <c r="C647" t="s">
        <v>226</v>
      </c>
      <c r="G647">
        <v>1</v>
      </c>
      <c r="H647" s="13">
        <v>171</v>
      </c>
      <c r="I647" s="15">
        <f t="shared" si="9"/>
        <v>34.2</v>
      </c>
    </row>
    <row r="648" spans="1:9" ht="13.5" thickBot="1">
      <c r="A648" s="29"/>
      <c r="B648" s="29"/>
      <c r="C648" s="30" t="s">
        <v>758</v>
      </c>
      <c r="D648" s="31"/>
      <c r="E648" s="31"/>
      <c r="F648" s="29"/>
      <c r="G648" s="29"/>
      <c r="H648" s="32">
        <f>SUM(H641:H647)</f>
        <v>18739</v>
      </c>
      <c r="I648" s="33">
        <f>SUM(I641:I647)</f>
        <v>3747.8</v>
      </c>
    </row>
    <row r="649" spans="1:10" ht="13.5" thickBot="1">
      <c r="A649" s="26" t="s">
        <v>410</v>
      </c>
      <c r="B649" s="27"/>
      <c r="C649" s="28" t="s">
        <v>368</v>
      </c>
      <c r="D649" s="19"/>
      <c r="E649" s="19"/>
      <c r="F649" s="19"/>
      <c r="G649" s="19"/>
      <c r="H649" s="19"/>
      <c r="I649" s="20"/>
      <c r="J649" s="29"/>
    </row>
    <row r="650" spans="1:11" ht="13.5" thickBot="1">
      <c r="A650" t="s">
        <v>369</v>
      </c>
      <c r="C650" t="s">
        <v>370</v>
      </c>
      <c r="G650" s="21">
        <v>1</v>
      </c>
      <c r="H650" s="13">
        <v>350</v>
      </c>
      <c r="I650" s="15">
        <f aca="true" t="shared" si="10" ref="I650:I712">H650*20%</f>
        <v>70</v>
      </c>
      <c r="J650" s="19"/>
      <c r="K650" s="39"/>
    </row>
    <row r="651" spans="1:9" ht="12.75">
      <c r="A651" t="s">
        <v>371</v>
      </c>
      <c r="C651" t="s">
        <v>243</v>
      </c>
      <c r="G651" s="21">
        <v>5</v>
      </c>
      <c r="H651" s="13">
        <v>2735</v>
      </c>
      <c r="I651" s="15">
        <f t="shared" si="10"/>
        <v>547</v>
      </c>
    </row>
    <row r="652" spans="1:9" ht="12.75">
      <c r="A652" t="s">
        <v>372</v>
      </c>
      <c r="C652" t="s">
        <v>373</v>
      </c>
      <c r="G652" s="21">
        <v>1</v>
      </c>
      <c r="H652" s="13">
        <v>1080</v>
      </c>
      <c r="I652" s="15">
        <f t="shared" si="10"/>
        <v>216</v>
      </c>
    </row>
    <row r="653" spans="1:9" ht="12.75">
      <c r="A653" t="s">
        <v>374</v>
      </c>
      <c r="C653" t="s">
        <v>375</v>
      </c>
      <c r="G653" s="21">
        <v>1</v>
      </c>
      <c r="H653" s="13">
        <v>715</v>
      </c>
      <c r="I653" s="15">
        <f t="shared" si="10"/>
        <v>143</v>
      </c>
    </row>
    <row r="654" spans="1:9" ht="12.75">
      <c r="A654" t="s">
        <v>376</v>
      </c>
      <c r="C654" t="s">
        <v>377</v>
      </c>
      <c r="G654" s="21">
        <v>1</v>
      </c>
      <c r="H654" s="13">
        <v>1090</v>
      </c>
      <c r="I654" s="15">
        <f t="shared" si="10"/>
        <v>218</v>
      </c>
    </row>
    <row r="655" spans="1:9" ht="12.75">
      <c r="A655" t="s">
        <v>378</v>
      </c>
      <c r="C655" t="s">
        <v>379</v>
      </c>
      <c r="G655" s="21">
        <v>2</v>
      </c>
      <c r="H655" s="13">
        <v>2760</v>
      </c>
      <c r="I655" s="15">
        <f t="shared" si="10"/>
        <v>552</v>
      </c>
    </row>
    <row r="656" spans="1:9" ht="12.75">
      <c r="A656" t="s">
        <v>380</v>
      </c>
      <c r="C656" t="s">
        <v>381</v>
      </c>
      <c r="G656" s="21">
        <v>7</v>
      </c>
      <c r="H656" s="13">
        <v>7350</v>
      </c>
      <c r="I656" s="15">
        <f t="shared" si="10"/>
        <v>1470</v>
      </c>
    </row>
    <row r="657" spans="1:9" ht="12.75">
      <c r="A657" t="s">
        <v>382</v>
      </c>
      <c r="C657" t="s">
        <v>383</v>
      </c>
      <c r="G657" s="21">
        <v>1</v>
      </c>
      <c r="H657" s="13">
        <v>1080</v>
      </c>
      <c r="I657" s="15">
        <f t="shared" si="10"/>
        <v>216</v>
      </c>
    </row>
    <row r="658" spans="1:9" ht="12.75">
      <c r="A658" t="s">
        <v>384</v>
      </c>
      <c r="C658" t="s">
        <v>385</v>
      </c>
      <c r="G658" s="21">
        <v>3</v>
      </c>
      <c r="H658" s="13">
        <v>2640</v>
      </c>
      <c r="I658" s="15">
        <f t="shared" si="10"/>
        <v>528</v>
      </c>
    </row>
    <row r="659" spans="1:9" ht="12.75">
      <c r="A659" t="s">
        <v>386</v>
      </c>
      <c r="C659" t="s">
        <v>387</v>
      </c>
      <c r="G659" s="21">
        <v>1</v>
      </c>
      <c r="H659" s="13">
        <v>850</v>
      </c>
      <c r="I659" s="15">
        <f t="shared" si="10"/>
        <v>170</v>
      </c>
    </row>
    <row r="660" spans="1:9" ht="12.75">
      <c r="A660" t="s">
        <v>388</v>
      </c>
      <c r="C660" t="s">
        <v>389</v>
      </c>
      <c r="G660" s="21">
        <v>1</v>
      </c>
      <c r="H660" s="13">
        <v>1230</v>
      </c>
      <c r="I660" s="15">
        <f t="shared" si="10"/>
        <v>246</v>
      </c>
    </row>
    <row r="661" spans="1:9" ht="12.75">
      <c r="A661" t="s">
        <v>390</v>
      </c>
      <c r="C661" t="s">
        <v>391</v>
      </c>
      <c r="G661" s="21">
        <v>1</v>
      </c>
      <c r="H661" s="13">
        <v>1020</v>
      </c>
      <c r="I661" s="15">
        <f t="shared" si="10"/>
        <v>204</v>
      </c>
    </row>
    <row r="662" spans="1:9" ht="12.75">
      <c r="A662" t="s">
        <v>746</v>
      </c>
      <c r="C662" t="s">
        <v>747</v>
      </c>
      <c r="G662" s="21">
        <v>1</v>
      </c>
      <c r="H662" s="13">
        <v>280</v>
      </c>
      <c r="I662" s="15">
        <f t="shared" si="10"/>
        <v>56</v>
      </c>
    </row>
    <row r="663" spans="1:9" ht="12.75">
      <c r="A663" t="s">
        <v>392</v>
      </c>
      <c r="C663" t="s">
        <v>393</v>
      </c>
      <c r="G663" s="21">
        <v>2</v>
      </c>
      <c r="H663" s="13">
        <v>220</v>
      </c>
      <c r="I663" s="15">
        <f t="shared" si="10"/>
        <v>44</v>
      </c>
    </row>
    <row r="664" spans="1:9" ht="12.75">
      <c r="A664" t="s">
        <v>394</v>
      </c>
      <c r="C664" t="s">
        <v>395</v>
      </c>
      <c r="G664" s="21">
        <v>1</v>
      </c>
      <c r="H664" s="13">
        <v>195</v>
      </c>
      <c r="I664" s="15">
        <f t="shared" si="10"/>
        <v>39</v>
      </c>
    </row>
    <row r="665" spans="1:9" ht="12.75">
      <c r="A665" t="s">
        <v>809</v>
      </c>
      <c r="C665" t="s">
        <v>823</v>
      </c>
      <c r="G665" s="21">
        <v>1</v>
      </c>
      <c r="H665" s="13">
        <v>250</v>
      </c>
      <c r="I665" s="15">
        <f t="shared" si="10"/>
        <v>50</v>
      </c>
    </row>
    <row r="666" spans="1:9" ht="12.75">
      <c r="A666" t="s">
        <v>238</v>
      </c>
      <c r="C666" t="s">
        <v>239</v>
      </c>
      <c r="G666" s="21">
        <v>1</v>
      </c>
      <c r="H666" s="13">
        <v>200</v>
      </c>
      <c r="I666" s="15">
        <f t="shared" si="10"/>
        <v>40</v>
      </c>
    </row>
    <row r="667" spans="1:9" ht="12.75">
      <c r="A667" t="s">
        <v>396</v>
      </c>
      <c r="C667" t="s">
        <v>397</v>
      </c>
      <c r="G667" s="21">
        <v>1</v>
      </c>
      <c r="H667" s="13">
        <v>130</v>
      </c>
      <c r="I667" s="15">
        <f t="shared" si="10"/>
        <v>26</v>
      </c>
    </row>
    <row r="668" spans="1:9" ht="12.75">
      <c r="A668" t="s">
        <v>398</v>
      </c>
      <c r="C668" t="s">
        <v>399</v>
      </c>
      <c r="G668" s="21">
        <v>1</v>
      </c>
      <c r="H668" s="13">
        <v>270</v>
      </c>
      <c r="I668" s="15">
        <f t="shared" si="10"/>
        <v>54</v>
      </c>
    </row>
    <row r="669" spans="5:9" ht="12.75">
      <c r="E669" t="s">
        <v>400</v>
      </c>
      <c r="I669" s="15"/>
    </row>
    <row r="670" spans="1:9" ht="12.75">
      <c r="A670" t="s">
        <v>225</v>
      </c>
      <c r="C670" t="s">
        <v>226</v>
      </c>
      <c r="G670">
        <v>1</v>
      </c>
      <c r="H670" s="13">
        <v>171</v>
      </c>
      <c r="I670" s="15">
        <f t="shared" si="10"/>
        <v>34.2</v>
      </c>
    </row>
    <row r="671" spans="1:9" ht="13.5" thickBot="1">
      <c r="A671" s="29"/>
      <c r="B671" s="29"/>
      <c r="C671" s="30" t="s">
        <v>758</v>
      </c>
      <c r="D671" s="31"/>
      <c r="E671" s="31"/>
      <c r="F671" s="29"/>
      <c r="G671" s="29"/>
      <c r="H671" s="32">
        <f>SUM(H650:H670)</f>
        <v>24616</v>
      </c>
      <c r="I671" s="33">
        <f>SUM(I650:I670)</f>
        <v>4923.2</v>
      </c>
    </row>
    <row r="672" spans="1:10" ht="13.5" thickBot="1">
      <c r="A672" s="26" t="s">
        <v>410</v>
      </c>
      <c r="B672" s="27"/>
      <c r="C672" s="28" t="s">
        <v>401</v>
      </c>
      <c r="D672" s="19"/>
      <c r="E672" s="19"/>
      <c r="F672" s="19"/>
      <c r="G672" s="19"/>
      <c r="H672" s="19"/>
      <c r="I672" s="20"/>
      <c r="J672" s="29"/>
    </row>
    <row r="673" spans="1:11" ht="13.5" thickBot="1">
      <c r="A673" t="s">
        <v>138</v>
      </c>
      <c r="C673" t="s">
        <v>724</v>
      </c>
      <c r="G673">
        <v>1</v>
      </c>
      <c r="H673" s="13">
        <v>62</v>
      </c>
      <c r="I673" s="15">
        <f t="shared" si="10"/>
        <v>12.4</v>
      </c>
      <c r="J673" s="19"/>
      <c r="K673" s="39"/>
    </row>
    <row r="674" spans="1:9" ht="13.5" thickBot="1">
      <c r="A674" s="29"/>
      <c r="B674" s="29"/>
      <c r="C674" s="30" t="s">
        <v>758</v>
      </c>
      <c r="D674" s="31"/>
      <c r="E674" s="31"/>
      <c r="F674" s="29"/>
      <c r="G674" s="29"/>
      <c r="H674" s="32">
        <f>SUM(H673)</f>
        <v>62</v>
      </c>
      <c r="I674" s="33">
        <f>SUM(I673)</f>
        <v>12.4</v>
      </c>
    </row>
    <row r="675" spans="1:10" ht="13.5" thickBot="1">
      <c r="A675" s="26" t="s">
        <v>410</v>
      </c>
      <c r="B675" s="27"/>
      <c r="C675" s="28" t="s">
        <v>290</v>
      </c>
      <c r="D675" s="19"/>
      <c r="E675" s="19"/>
      <c r="F675" s="19"/>
      <c r="G675" s="19"/>
      <c r="H675" s="19"/>
      <c r="I675" s="20"/>
      <c r="J675" s="29"/>
    </row>
    <row r="676" spans="1:11" ht="13.5" thickBot="1">
      <c r="A676" t="s">
        <v>418</v>
      </c>
      <c r="C676" t="s">
        <v>419</v>
      </c>
      <c r="G676">
        <v>1</v>
      </c>
      <c r="H676" s="13">
        <v>1470</v>
      </c>
      <c r="I676" s="15">
        <f t="shared" si="10"/>
        <v>294</v>
      </c>
      <c r="J676" s="19"/>
      <c r="K676" s="39"/>
    </row>
    <row r="677" spans="1:9" ht="12.75">
      <c r="A677" t="s">
        <v>420</v>
      </c>
      <c r="C677" t="s">
        <v>421</v>
      </c>
      <c r="G677">
        <v>1</v>
      </c>
      <c r="H677" s="13">
        <v>598</v>
      </c>
      <c r="I677" s="15">
        <f t="shared" si="10"/>
        <v>119.60000000000001</v>
      </c>
    </row>
    <row r="678" spans="1:9" ht="12.75">
      <c r="A678" t="s">
        <v>280</v>
      </c>
      <c r="C678" t="s">
        <v>281</v>
      </c>
      <c r="G678">
        <v>1</v>
      </c>
      <c r="H678" s="13">
        <v>455</v>
      </c>
      <c r="I678" s="15">
        <f t="shared" si="10"/>
        <v>91</v>
      </c>
    </row>
    <row r="679" spans="1:9" ht="12.75">
      <c r="A679" t="s">
        <v>422</v>
      </c>
      <c r="C679" t="s">
        <v>423</v>
      </c>
      <c r="G679">
        <v>1</v>
      </c>
      <c r="H679" s="13">
        <v>1046.2</v>
      </c>
      <c r="I679" s="15">
        <f t="shared" si="10"/>
        <v>209.24</v>
      </c>
    </row>
    <row r="680" spans="1:9" ht="12.75">
      <c r="A680" t="s">
        <v>424</v>
      </c>
      <c r="C680" t="s">
        <v>425</v>
      </c>
      <c r="G680">
        <v>1</v>
      </c>
      <c r="H680" s="13">
        <v>12193.3</v>
      </c>
      <c r="I680" s="15">
        <f t="shared" si="10"/>
        <v>2438.66</v>
      </c>
    </row>
    <row r="681" spans="1:9" ht="12.75">
      <c r="A681" t="s">
        <v>426</v>
      </c>
      <c r="C681" t="s">
        <v>425</v>
      </c>
      <c r="G681">
        <v>1</v>
      </c>
      <c r="H681" s="13">
        <v>12193.3</v>
      </c>
      <c r="I681" s="15">
        <f t="shared" si="10"/>
        <v>2438.66</v>
      </c>
    </row>
    <row r="682" spans="1:9" ht="12.75">
      <c r="A682" t="s">
        <v>427</v>
      </c>
      <c r="C682" t="s">
        <v>428</v>
      </c>
      <c r="G682">
        <v>1</v>
      </c>
      <c r="H682" s="13">
        <v>4387.5</v>
      </c>
      <c r="I682" s="15">
        <f t="shared" si="10"/>
        <v>877.5</v>
      </c>
    </row>
    <row r="683" spans="1:9" ht="12.75">
      <c r="A683" t="s">
        <v>429</v>
      </c>
      <c r="C683" t="s">
        <v>430</v>
      </c>
      <c r="G683">
        <v>1</v>
      </c>
      <c r="H683" s="13">
        <v>973</v>
      </c>
      <c r="I683" s="15">
        <f t="shared" si="10"/>
        <v>194.60000000000002</v>
      </c>
    </row>
    <row r="684" spans="1:9" ht="12.75">
      <c r="A684" t="s">
        <v>431</v>
      </c>
      <c r="C684" t="s">
        <v>432</v>
      </c>
      <c r="G684">
        <v>1</v>
      </c>
      <c r="H684" s="13">
        <v>7413</v>
      </c>
      <c r="I684" s="15">
        <f t="shared" si="10"/>
        <v>1482.6000000000001</v>
      </c>
    </row>
    <row r="685" spans="1:9" ht="12.75">
      <c r="A685" t="s">
        <v>433</v>
      </c>
      <c r="C685" t="s">
        <v>434</v>
      </c>
      <c r="G685">
        <v>1</v>
      </c>
      <c r="H685" s="13">
        <v>7413</v>
      </c>
      <c r="I685" s="15">
        <f t="shared" si="10"/>
        <v>1482.6000000000001</v>
      </c>
    </row>
    <row r="686" spans="1:9" ht="12.75">
      <c r="A686" t="s">
        <v>435</v>
      </c>
      <c r="C686" t="s">
        <v>436</v>
      </c>
      <c r="G686">
        <v>1</v>
      </c>
      <c r="H686" s="13">
        <v>7471</v>
      </c>
      <c r="I686" s="15">
        <f t="shared" si="10"/>
        <v>1494.2</v>
      </c>
    </row>
    <row r="687" spans="1:9" ht="12.75">
      <c r="A687" t="s">
        <v>437</v>
      </c>
      <c r="C687" t="s">
        <v>438</v>
      </c>
      <c r="G687">
        <v>1</v>
      </c>
      <c r="H687" s="13">
        <v>7450</v>
      </c>
      <c r="I687" s="15">
        <f t="shared" si="10"/>
        <v>1490</v>
      </c>
    </row>
    <row r="688" spans="1:9" ht="12.75">
      <c r="A688" t="s">
        <v>439</v>
      </c>
      <c r="C688" t="s">
        <v>440</v>
      </c>
      <c r="G688">
        <v>1</v>
      </c>
      <c r="H688" s="13">
        <v>8763</v>
      </c>
      <c r="I688" s="15">
        <f t="shared" si="10"/>
        <v>1752.6000000000001</v>
      </c>
    </row>
    <row r="689" spans="1:9" ht="12.75">
      <c r="A689" t="s">
        <v>441</v>
      </c>
      <c r="C689" t="s">
        <v>442</v>
      </c>
      <c r="G689">
        <v>1</v>
      </c>
      <c r="H689" s="13">
        <v>7787</v>
      </c>
      <c r="I689" s="15">
        <f t="shared" si="10"/>
        <v>1557.4</v>
      </c>
    </row>
    <row r="690" spans="1:9" ht="12.75">
      <c r="A690" t="s">
        <v>443</v>
      </c>
      <c r="C690" t="s">
        <v>444</v>
      </c>
      <c r="G690">
        <v>1</v>
      </c>
      <c r="H690" s="13">
        <v>7243</v>
      </c>
      <c r="I690" s="15">
        <f t="shared" si="10"/>
        <v>1448.6000000000001</v>
      </c>
    </row>
    <row r="691" spans="1:9" ht="12.75">
      <c r="A691" t="s">
        <v>445</v>
      </c>
      <c r="C691" t="s">
        <v>446</v>
      </c>
      <c r="G691">
        <v>1</v>
      </c>
      <c r="H691" s="13">
        <v>1660</v>
      </c>
      <c r="I691" s="15">
        <f t="shared" si="10"/>
        <v>332</v>
      </c>
    </row>
    <row r="692" spans="1:9" ht="12.75">
      <c r="A692" t="s">
        <v>447</v>
      </c>
      <c r="C692" t="s">
        <v>448</v>
      </c>
      <c r="G692">
        <v>1</v>
      </c>
      <c r="H692" s="13">
        <v>4480</v>
      </c>
      <c r="I692" s="15">
        <f t="shared" si="10"/>
        <v>896</v>
      </c>
    </row>
    <row r="693" spans="1:9" ht="12.75">
      <c r="A693" t="s">
        <v>449</v>
      </c>
      <c r="C693" t="s">
        <v>450</v>
      </c>
      <c r="G693">
        <v>1</v>
      </c>
      <c r="H693" s="13">
        <v>1121</v>
      </c>
      <c r="I693" s="15">
        <f t="shared" si="10"/>
        <v>224.20000000000002</v>
      </c>
    </row>
    <row r="694" spans="1:9" ht="12.75">
      <c r="A694" t="s">
        <v>451</v>
      </c>
      <c r="C694" t="s">
        <v>452</v>
      </c>
      <c r="G694">
        <v>2</v>
      </c>
      <c r="H694" s="13">
        <v>9241</v>
      </c>
      <c r="I694" s="15">
        <f t="shared" si="10"/>
        <v>1848.2</v>
      </c>
    </row>
    <row r="695" spans="1:9" ht="12.75">
      <c r="A695" t="s">
        <v>453</v>
      </c>
      <c r="C695" t="s">
        <v>454</v>
      </c>
      <c r="G695">
        <v>1</v>
      </c>
      <c r="H695" s="13">
        <v>8857.2</v>
      </c>
      <c r="I695" s="15">
        <f t="shared" si="10"/>
        <v>1771.4400000000003</v>
      </c>
    </row>
    <row r="696" spans="1:9" ht="12.75">
      <c r="A696" t="s">
        <v>790</v>
      </c>
      <c r="C696" t="s">
        <v>791</v>
      </c>
      <c r="G696">
        <v>1</v>
      </c>
      <c r="H696" s="13">
        <v>135</v>
      </c>
      <c r="I696" s="15">
        <f t="shared" si="10"/>
        <v>27</v>
      </c>
    </row>
    <row r="697" spans="1:9" ht="12.75">
      <c r="A697" t="s">
        <v>455</v>
      </c>
      <c r="C697" t="s">
        <v>456</v>
      </c>
      <c r="G697">
        <v>1</v>
      </c>
      <c r="H697" s="13">
        <v>999</v>
      </c>
      <c r="I697" s="15">
        <f t="shared" si="10"/>
        <v>199.8</v>
      </c>
    </row>
    <row r="698" spans="1:9" ht="12.75">
      <c r="A698" t="s">
        <v>457</v>
      </c>
      <c r="C698" t="s">
        <v>458</v>
      </c>
      <c r="G698">
        <v>1</v>
      </c>
      <c r="H698" s="13">
        <v>186</v>
      </c>
      <c r="I698" s="15">
        <f t="shared" si="10"/>
        <v>37.2</v>
      </c>
    </row>
    <row r="699" spans="1:9" ht="12.75">
      <c r="A699" t="s">
        <v>398</v>
      </c>
      <c r="C699" t="s">
        <v>459</v>
      </c>
      <c r="G699">
        <v>1</v>
      </c>
      <c r="H699" s="13">
        <v>270</v>
      </c>
      <c r="I699" s="15">
        <f t="shared" si="10"/>
        <v>54</v>
      </c>
    </row>
    <row r="700" spans="1:9" ht="13.5" thickBot="1">
      <c r="A700" s="29"/>
      <c r="B700" s="29"/>
      <c r="C700" s="30" t="s">
        <v>758</v>
      </c>
      <c r="D700" s="31"/>
      <c r="E700" s="31"/>
      <c r="F700" s="29"/>
      <c r="G700" s="29"/>
      <c r="H700" s="32">
        <f>SUM(H676:H699)</f>
        <v>113805.5</v>
      </c>
      <c r="I700" s="33">
        <f>SUM(I676:I699)</f>
        <v>22761.100000000002</v>
      </c>
    </row>
    <row r="701" spans="1:10" ht="13.5" thickBot="1">
      <c r="A701" s="26" t="s">
        <v>410</v>
      </c>
      <c r="B701" s="27"/>
      <c r="C701" s="28" t="s">
        <v>460</v>
      </c>
      <c r="D701" s="19"/>
      <c r="E701" s="19"/>
      <c r="F701" s="19"/>
      <c r="G701" s="19"/>
      <c r="H701" s="19"/>
      <c r="I701" s="19"/>
      <c r="J701" s="73"/>
    </row>
    <row r="702" spans="1:11" ht="13.5" thickBot="1">
      <c r="A702" t="s">
        <v>280</v>
      </c>
      <c r="C702" t="s">
        <v>281</v>
      </c>
      <c r="G702" s="21">
        <v>2</v>
      </c>
      <c r="H702" s="13">
        <v>910</v>
      </c>
      <c r="I702" s="15">
        <f t="shared" si="10"/>
        <v>182</v>
      </c>
      <c r="J702" s="19"/>
      <c r="K702" s="39"/>
    </row>
    <row r="703" spans="1:9" ht="12.75">
      <c r="A703" t="s">
        <v>461</v>
      </c>
      <c r="C703" t="s">
        <v>462</v>
      </c>
      <c r="G703" s="21">
        <v>1</v>
      </c>
      <c r="H703" s="13">
        <v>1030</v>
      </c>
      <c r="I703" s="15">
        <f t="shared" si="10"/>
        <v>206</v>
      </c>
    </row>
    <row r="704" spans="1:9" ht="12.75">
      <c r="A704" t="s">
        <v>325</v>
      </c>
      <c r="C704" t="s">
        <v>463</v>
      </c>
      <c r="G704" s="21">
        <v>2</v>
      </c>
      <c r="H704" s="13">
        <v>1280</v>
      </c>
      <c r="I704" s="15">
        <f t="shared" si="10"/>
        <v>256</v>
      </c>
    </row>
    <row r="705" spans="1:9" ht="12.75">
      <c r="A705" t="s">
        <v>464</v>
      </c>
      <c r="C705" t="s">
        <v>465</v>
      </c>
      <c r="G705" s="21">
        <v>2</v>
      </c>
      <c r="H705" s="13">
        <v>8000</v>
      </c>
      <c r="I705" s="15">
        <f t="shared" si="10"/>
        <v>1600</v>
      </c>
    </row>
    <row r="706" spans="1:9" ht="12.75">
      <c r="A706" t="s">
        <v>466</v>
      </c>
      <c r="C706" t="s">
        <v>467</v>
      </c>
      <c r="G706" s="21">
        <v>2</v>
      </c>
      <c r="H706" s="13">
        <v>900</v>
      </c>
      <c r="I706" s="15">
        <f t="shared" si="10"/>
        <v>180</v>
      </c>
    </row>
    <row r="707" spans="1:9" ht="12.75">
      <c r="A707" t="s">
        <v>468</v>
      </c>
      <c r="C707" t="s">
        <v>469</v>
      </c>
      <c r="G707" s="21">
        <v>7</v>
      </c>
      <c r="H707" s="13">
        <v>1645</v>
      </c>
      <c r="I707" s="15">
        <f t="shared" si="10"/>
        <v>329</v>
      </c>
    </row>
    <row r="708" spans="1:9" ht="13.5" thickBot="1">
      <c r="A708" s="29"/>
      <c r="B708" s="29"/>
      <c r="C708" s="30" t="s">
        <v>758</v>
      </c>
      <c r="D708" s="31"/>
      <c r="E708" s="31"/>
      <c r="F708" s="29"/>
      <c r="G708" s="29"/>
      <c r="H708" s="32">
        <f>SUM(H702:H707)</f>
        <v>13765</v>
      </c>
      <c r="I708" s="33">
        <f>SUM(I702:I707)</f>
        <v>2753</v>
      </c>
    </row>
    <row r="709" spans="1:10" ht="13.5" thickBot="1">
      <c r="A709" s="26" t="s">
        <v>410</v>
      </c>
      <c r="B709" s="27"/>
      <c r="C709" s="28" t="s">
        <v>470</v>
      </c>
      <c r="D709" s="19"/>
      <c r="E709" s="19"/>
      <c r="F709" s="19"/>
      <c r="G709" s="19"/>
      <c r="H709" s="19"/>
      <c r="I709" s="20"/>
      <c r="J709" s="29"/>
    </row>
    <row r="710" spans="1:11" ht="13.5" thickBot="1">
      <c r="A710" t="s">
        <v>280</v>
      </c>
      <c r="C710" t="s">
        <v>281</v>
      </c>
      <c r="G710" s="21">
        <v>23</v>
      </c>
      <c r="H710" s="13">
        <v>10465</v>
      </c>
      <c r="I710" s="15">
        <f t="shared" si="10"/>
        <v>2093</v>
      </c>
      <c r="J710" s="19"/>
      <c r="K710" s="39"/>
    </row>
    <row r="711" spans="1:9" ht="12.75">
      <c r="A711" t="s">
        <v>333</v>
      </c>
      <c r="C711" t="s">
        <v>334</v>
      </c>
      <c r="G711" s="21">
        <v>10</v>
      </c>
      <c r="H711" s="13">
        <v>1210</v>
      </c>
      <c r="I711" s="15">
        <f t="shared" si="10"/>
        <v>242</v>
      </c>
    </row>
    <row r="712" spans="1:9" ht="12.75">
      <c r="A712" t="s">
        <v>471</v>
      </c>
      <c r="C712" t="s">
        <v>472</v>
      </c>
      <c r="G712" s="21">
        <v>1</v>
      </c>
      <c r="H712" s="13">
        <v>287</v>
      </c>
      <c r="I712" s="15">
        <f t="shared" si="10"/>
        <v>57.400000000000006</v>
      </c>
    </row>
    <row r="713" spans="1:9" ht="12.75">
      <c r="A713" t="s">
        <v>473</v>
      </c>
      <c r="C713" t="s">
        <v>474</v>
      </c>
      <c r="G713" s="21">
        <v>1</v>
      </c>
      <c r="H713" s="13">
        <v>50</v>
      </c>
      <c r="I713" s="15">
        <f aca="true" t="shared" si="11" ref="I713:I775">H713*20%</f>
        <v>10</v>
      </c>
    </row>
    <row r="714" spans="1:9" ht="12.75">
      <c r="A714" t="s">
        <v>468</v>
      </c>
      <c r="C714" t="s">
        <v>469</v>
      </c>
      <c r="G714" s="21">
        <v>80</v>
      </c>
      <c r="H714" s="13">
        <v>18800</v>
      </c>
      <c r="I714" s="15">
        <f t="shared" si="11"/>
        <v>3760</v>
      </c>
    </row>
    <row r="715" spans="1:9" ht="12.75">
      <c r="A715" t="s">
        <v>225</v>
      </c>
      <c r="C715" t="s">
        <v>226</v>
      </c>
      <c r="G715" s="21">
        <v>5</v>
      </c>
      <c r="H715" s="13">
        <v>855</v>
      </c>
      <c r="I715" s="15">
        <f t="shared" si="11"/>
        <v>171</v>
      </c>
    </row>
    <row r="716" spans="1:9" ht="13.5" thickBot="1">
      <c r="A716" s="29"/>
      <c r="B716" s="29"/>
      <c r="C716" s="30" t="s">
        <v>758</v>
      </c>
      <c r="D716" s="31"/>
      <c r="E716" s="31"/>
      <c r="F716" s="29"/>
      <c r="G716" s="29"/>
      <c r="H716" s="32">
        <f>SUM(H710:H715)</f>
        <v>31667</v>
      </c>
      <c r="I716" s="33">
        <f>SUM(I710:I715)</f>
        <v>6333.4</v>
      </c>
    </row>
    <row r="717" spans="1:10" ht="13.5" thickBot="1">
      <c r="A717" s="26" t="s">
        <v>410</v>
      </c>
      <c r="B717" s="27"/>
      <c r="C717" s="28" t="s">
        <v>475</v>
      </c>
      <c r="D717" s="19"/>
      <c r="E717" s="19"/>
      <c r="F717" s="19"/>
      <c r="G717" s="19"/>
      <c r="H717" s="19"/>
      <c r="I717" s="20"/>
      <c r="J717" s="29"/>
    </row>
    <row r="718" spans="1:11" ht="13.5" thickBot="1">
      <c r="A718" t="s">
        <v>280</v>
      </c>
      <c r="C718" t="s">
        <v>281</v>
      </c>
      <c r="G718" s="21">
        <v>1</v>
      </c>
      <c r="H718" s="13">
        <v>455</v>
      </c>
      <c r="I718" s="15">
        <f t="shared" si="11"/>
        <v>91</v>
      </c>
      <c r="J718" s="19"/>
      <c r="K718" s="39"/>
    </row>
    <row r="719" spans="1:9" ht="12.75">
      <c r="A719" t="s">
        <v>476</v>
      </c>
      <c r="C719" t="s">
        <v>477</v>
      </c>
      <c r="G719" s="21">
        <v>1</v>
      </c>
      <c r="H719" s="13">
        <v>1999</v>
      </c>
      <c r="I719" s="15">
        <f t="shared" si="11"/>
        <v>399.8</v>
      </c>
    </row>
    <row r="720" spans="1:9" ht="12.75">
      <c r="A720" t="s">
        <v>478</v>
      </c>
      <c r="C720" t="s">
        <v>479</v>
      </c>
      <c r="G720" s="21">
        <v>1</v>
      </c>
      <c r="H720" s="13">
        <v>1152.2</v>
      </c>
      <c r="I720" s="15">
        <f t="shared" si="11"/>
        <v>230.44000000000003</v>
      </c>
    </row>
    <row r="721" spans="1:9" ht="12.75">
      <c r="A721" t="s">
        <v>480</v>
      </c>
      <c r="C721" t="s">
        <v>481</v>
      </c>
      <c r="G721" s="21">
        <v>1</v>
      </c>
      <c r="H721" s="13">
        <v>9291.78</v>
      </c>
      <c r="I721" s="15">
        <f t="shared" si="11"/>
        <v>1858.3560000000002</v>
      </c>
    </row>
    <row r="722" spans="1:9" ht="12.75">
      <c r="A722" t="s">
        <v>482</v>
      </c>
      <c r="C722" t="s">
        <v>483</v>
      </c>
      <c r="G722" s="21">
        <v>1</v>
      </c>
      <c r="H722" s="13">
        <v>8343</v>
      </c>
      <c r="I722" s="15">
        <f t="shared" si="11"/>
        <v>1668.6000000000001</v>
      </c>
    </row>
    <row r="723" spans="1:9" ht="12.75">
      <c r="A723" t="s">
        <v>484</v>
      </c>
      <c r="C723" t="s">
        <v>485</v>
      </c>
      <c r="G723" s="21">
        <v>1</v>
      </c>
      <c r="H723" s="13">
        <v>5126</v>
      </c>
      <c r="I723" s="15">
        <f t="shared" si="11"/>
        <v>1025.2</v>
      </c>
    </row>
    <row r="724" spans="5:9" ht="12.75">
      <c r="E724" t="s">
        <v>486</v>
      </c>
      <c r="I724" s="15"/>
    </row>
    <row r="725" spans="1:9" ht="12.75">
      <c r="A725" t="s">
        <v>445</v>
      </c>
      <c r="C725" t="s">
        <v>446</v>
      </c>
      <c r="G725">
        <v>2</v>
      </c>
      <c r="H725" s="13">
        <v>3320</v>
      </c>
      <c r="I725" s="15">
        <f t="shared" si="11"/>
        <v>664</v>
      </c>
    </row>
    <row r="726" spans="1:9" ht="12.75">
      <c r="A726" t="s">
        <v>487</v>
      </c>
      <c r="C726" t="s">
        <v>488</v>
      </c>
      <c r="G726">
        <v>1</v>
      </c>
      <c r="H726" s="13">
        <v>1142</v>
      </c>
      <c r="I726" s="15">
        <f t="shared" si="11"/>
        <v>228.4</v>
      </c>
    </row>
    <row r="727" spans="1:9" ht="12.75">
      <c r="A727" t="s">
        <v>471</v>
      </c>
      <c r="C727" t="s">
        <v>472</v>
      </c>
      <c r="G727">
        <v>1</v>
      </c>
      <c r="H727" s="13">
        <v>287</v>
      </c>
      <c r="I727" s="15">
        <f t="shared" si="11"/>
        <v>57.400000000000006</v>
      </c>
    </row>
    <row r="728" spans="1:9" ht="12.75">
      <c r="A728" t="s">
        <v>128</v>
      </c>
      <c r="C728" t="s">
        <v>340</v>
      </c>
      <c r="G728">
        <v>2</v>
      </c>
      <c r="H728" s="13">
        <v>100</v>
      </c>
      <c r="I728" s="15">
        <f t="shared" si="11"/>
        <v>20</v>
      </c>
    </row>
    <row r="729" spans="1:9" ht="12.75">
      <c r="A729" t="s">
        <v>392</v>
      </c>
      <c r="C729" t="s">
        <v>393</v>
      </c>
      <c r="G729">
        <v>1</v>
      </c>
      <c r="H729" s="13">
        <v>110</v>
      </c>
      <c r="I729" s="15">
        <f t="shared" si="11"/>
        <v>22</v>
      </c>
    </row>
    <row r="730" spans="1:9" ht="12.75">
      <c r="A730" t="s">
        <v>489</v>
      </c>
      <c r="C730" t="s">
        <v>490</v>
      </c>
      <c r="G730">
        <v>1</v>
      </c>
      <c r="H730" s="13">
        <v>106</v>
      </c>
      <c r="I730" s="15">
        <f t="shared" si="11"/>
        <v>21.200000000000003</v>
      </c>
    </row>
    <row r="731" spans="1:9" ht="12.75">
      <c r="A731" t="s">
        <v>491</v>
      </c>
      <c r="C731" t="s">
        <v>490</v>
      </c>
      <c r="G731">
        <v>1</v>
      </c>
      <c r="H731" s="13">
        <v>179</v>
      </c>
      <c r="I731" s="15">
        <f t="shared" si="11"/>
        <v>35.800000000000004</v>
      </c>
    </row>
    <row r="732" spans="1:9" ht="12.75">
      <c r="A732" t="s">
        <v>492</v>
      </c>
      <c r="C732" t="s">
        <v>493</v>
      </c>
      <c r="G732">
        <v>2</v>
      </c>
      <c r="H732" s="13">
        <v>468.66</v>
      </c>
      <c r="I732" s="15">
        <f t="shared" si="11"/>
        <v>93.73200000000001</v>
      </c>
    </row>
    <row r="733" spans="1:9" ht="13.5" thickBot="1">
      <c r="A733" s="29"/>
      <c r="B733" s="29"/>
      <c r="C733" s="30" t="s">
        <v>758</v>
      </c>
      <c r="D733" s="31"/>
      <c r="E733" s="31"/>
      <c r="F733" s="29"/>
      <c r="G733" s="29"/>
      <c r="H733" s="32">
        <f>SUM(H718:H732)</f>
        <v>32079.64</v>
      </c>
      <c r="I733" s="33">
        <f>SUM(I718:I732)</f>
        <v>6415.928</v>
      </c>
    </row>
    <row r="734" spans="1:10" ht="13.5" thickBot="1">
      <c r="A734" s="26" t="s">
        <v>410</v>
      </c>
      <c r="B734" s="27"/>
      <c r="C734" s="28" t="s">
        <v>494</v>
      </c>
      <c r="D734" s="19"/>
      <c r="E734" s="19"/>
      <c r="F734" s="19"/>
      <c r="G734" s="19"/>
      <c r="H734" s="19"/>
      <c r="I734" s="20"/>
      <c r="J734" s="29"/>
    </row>
    <row r="735" spans="1:11" ht="13.5" thickBot="1">
      <c r="A735" t="s">
        <v>495</v>
      </c>
      <c r="C735" t="s">
        <v>789</v>
      </c>
      <c r="G735" s="21">
        <v>2</v>
      </c>
      <c r="H735" s="13">
        <v>1140</v>
      </c>
      <c r="I735" s="15">
        <f t="shared" si="11"/>
        <v>228</v>
      </c>
      <c r="J735" s="19"/>
      <c r="K735" s="39"/>
    </row>
    <row r="736" spans="1:9" ht="12.75">
      <c r="A736" t="s">
        <v>496</v>
      </c>
      <c r="C736" t="s">
        <v>497</v>
      </c>
      <c r="G736" s="21">
        <v>2</v>
      </c>
      <c r="H736" s="13">
        <v>29459</v>
      </c>
      <c r="I736" s="15">
        <f t="shared" si="11"/>
        <v>5891.8</v>
      </c>
    </row>
    <row r="737" spans="1:9" ht="12.75">
      <c r="A737" t="s">
        <v>498</v>
      </c>
      <c r="C737" t="s">
        <v>499</v>
      </c>
      <c r="G737" s="21">
        <v>1</v>
      </c>
      <c r="H737" s="13">
        <v>12193.3</v>
      </c>
      <c r="I737" s="15">
        <f t="shared" si="11"/>
        <v>2438.66</v>
      </c>
    </row>
    <row r="738" spans="1:9" ht="12.75">
      <c r="A738" t="s">
        <v>333</v>
      </c>
      <c r="C738" t="s">
        <v>334</v>
      </c>
      <c r="G738" s="21">
        <v>2</v>
      </c>
      <c r="H738" s="13">
        <v>242</v>
      </c>
      <c r="I738" s="15">
        <f t="shared" si="11"/>
        <v>48.400000000000006</v>
      </c>
    </row>
    <row r="739" spans="1:9" ht="12.75">
      <c r="A739" t="s">
        <v>799</v>
      </c>
      <c r="C739" t="s">
        <v>800</v>
      </c>
      <c r="G739" s="21">
        <v>1</v>
      </c>
      <c r="H739" s="13">
        <v>245</v>
      </c>
      <c r="I739" s="15">
        <f t="shared" si="11"/>
        <v>49</v>
      </c>
    </row>
    <row r="740" spans="1:9" ht="13.5" thickBot="1">
      <c r="A740" s="29"/>
      <c r="B740" s="29"/>
      <c r="C740" s="30" t="s">
        <v>758</v>
      </c>
      <c r="D740" s="31"/>
      <c r="E740" s="31"/>
      <c r="F740" s="29"/>
      <c r="G740" s="29"/>
      <c r="H740" s="32">
        <f>SUM(H735:H739)</f>
        <v>43279.3</v>
      </c>
      <c r="I740" s="33">
        <f>SUM(I735:I739)</f>
        <v>8655.859999999999</v>
      </c>
    </row>
    <row r="741" spans="1:10" ht="13.5" thickBot="1">
      <c r="A741" s="26" t="s">
        <v>410</v>
      </c>
      <c r="B741" s="27"/>
      <c r="C741" s="28" t="s">
        <v>500</v>
      </c>
      <c r="D741" s="19"/>
      <c r="E741" s="19"/>
      <c r="F741" s="19"/>
      <c r="G741" s="19"/>
      <c r="H741" s="19"/>
      <c r="I741" s="20"/>
      <c r="J741" s="29"/>
    </row>
    <row r="742" spans="1:11" ht="13.5" thickBot="1">
      <c r="A742" t="s">
        <v>501</v>
      </c>
      <c r="C742" t="s">
        <v>502</v>
      </c>
      <c r="G742" s="21">
        <v>1</v>
      </c>
      <c r="H742" s="13">
        <v>336</v>
      </c>
      <c r="I742" s="15">
        <f t="shared" si="11"/>
        <v>67.2</v>
      </c>
      <c r="J742" s="19"/>
      <c r="K742" s="39"/>
    </row>
    <row r="743" spans="1:9" ht="13.5" thickBot="1">
      <c r="A743" s="29"/>
      <c r="B743" s="29"/>
      <c r="C743" s="30" t="s">
        <v>758</v>
      </c>
      <c r="D743" s="31"/>
      <c r="E743" s="31"/>
      <c r="F743" s="29"/>
      <c r="G743" s="29"/>
      <c r="H743" s="32">
        <f>SUM(H742)</f>
        <v>336</v>
      </c>
      <c r="I743" s="33">
        <f>SUM(I742)</f>
        <v>67.2</v>
      </c>
    </row>
    <row r="744" spans="1:10" ht="13.5" thickBot="1">
      <c r="A744" s="26" t="s">
        <v>410</v>
      </c>
      <c r="B744" s="27"/>
      <c r="C744" s="28" t="s">
        <v>503</v>
      </c>
      <c r="D744" s="19"/>
      <c r="E744" s="19"/>
      <c r="F744" s="19"/>
      <c r="G744" s="19"/>
      <c r="H744" s="19"/>
      <c r="I744" s="20"/>
      <c r="J744" s="29"/>
    </row>
    <row r="745" spans="1:11" ht="13.5" thickBot="1">
      <c r="A745" t="s">
        <v>504</v>
      </c>
      <c r="C745" t="s">
        <v>505</v>
      </c>
      <c r="G745">
        <v>6</v>
      </c>
      <c r="H745" s="13">
        <v>5400</v>
      </c>
      <c r="I745" s="15">
        <f t="shared" si="11"/>
        <v>1080</v>
      </c>
      <c r="J745" s="19"/>
      <c r="K745" s="39"/>
    </row>
    <row r="746" spans="1:9" ht="12.75">
      <c r="A746" t="s">
        <v>506</v>
      </c>
      <c r="C746" t="s">
        <v>505</v>
      </c>
      <c r="G746">
        <v>1</v>
      </c>
      <c r="H746" s="13">
        <v>600</v>
      </c>
      <c r="I746" s="15">
        <f t="shared" si="11"/>
        <v>120</v>
      </c>
    </row>
    <row r="747" spans="1:9" ht="12.75">
      <c r="A747" t="s">
        <v>507</v>
      </c>
      <c r="C747" t="s">
        <v>121</v>
      </c>
      <c r="G747">
        <v>1</v>
      </c>
      <c r="H747" s="13">
        <v>180</v>
      </c>
      <c r="I747" s="15">
        <f t="shared" si="11"/>
        <v>36</v>
      </c>
    </row>
    <row r="748" spans="1:9" ht="12.75">
      <c r="A748" t="s">
        <v>508</v>
      </c>
      <c r="C748" t="s">
        <v>749</v>
      </c>
      <c r="G748">
        <v>2</v>
      </c>
      <c r="H748" s="13">
        <v>390</v>
      </c>
      <c r="I748" s="15">
        <f t="shared" si="11"/>
        <v>78</v>
      </c>
    </row>
    <row r="749" spans="1:9" ht="13.5" thickBot="1">
      <c r="A749" s="29"/>
      <c r="B749" s="29"/>
      <c r="C749" s="30" t="s">
        <v>758</v>
      </c>
      <c r="D749" s="31"/>
      <c r="E749" s="31"/>
      <c r="F749" s="29"/>
      <c r="G749" s="29"/>
      <c r="H749" s="32">
        <f>SUM(H745:H748)</f>
        <v>6570</v>
      </c>
      <c r="I749" s="33">
        <f>SUM(I745:I748)</f>
        <v>1314</v>
      </c>
    </row>
    <row r="750" spans="1:10" ht="13.5" thickBot="1">
      <c r="A750" s="26" t="s">
        <v>410</v>
      </c>
      <c r="B750" s="27"/>
      <c r="C750" s="28" t="s">
        <v>509</v>
      </c>
      <c r="D750" s="19"/>
      <c r="E750" s="19"/>
      <c r="F750" s="19"/>
      <c r="G750" s="19"/>
      <c r="H750" s="19"/>
      <c r="I750" s="20"/>
      <c r="J750" s="29"/>
    </row>
    <row r="751" spans="1:11" ht="13.5" thickBot="1">
      <c r="A751" t="s">
        <v>374</v>
      </c>
      <c r="C751" t="s">
        <v>375</v>
      </c>
      <c r="G751" s="21">
        <v>1</v>
      </c>
      <c r="H751" s="34">
        <v>715</v>
      </c>
      <c r="I751" s="15">
        <f t="shared" si="11"/>
        <v>143</v>
      </c>
      <c r="J751" s="19"/>
      <c r="K751" s="39"/>
    </row>
    <row r="752" spans="1:9" ht="12.75">
      <c r="A752" t="s">
        <v>473</v>
      </c>
      <c r="C752" t="s">
        <v>474</v>
      </c>
      <c r="G752" s="21">
        <v>2</v>
      </c>
      <c r="H752" s="34">
        <v>100</v>
      </c>
      <c r="I752" s="15">
        <f t="shared" si="11"/>
        <v>20</v>
      </c>
    </row>
    <row r="753" spans="1:9" ht="12.75">
      <c r="A753" t="s">
        <v>341</v>
      </c>
      <c r="C753" t="s">
        <v>339</v>
      </c>
      <c r="G753" s="21">
        <v>1</v>
      </c>
      <c r="H753" s="34">
        <v>174</v>
      </c>
      <c r="I753" s="15">
        <f t="shared" si="11"/>
        <v>34.800000000000004</v>
      </c>
    </row>
    <row r="754" spans="1:9" ht="12.75">
      <c r="A754" t="s">
        <v>508</v>
      </c>
      <c r="C754" t="s">
        <v>749</v>
      </c>
      <c r="G754" s="21">
        <v>2</v>
      </c>
      <c r="H754" s="34">
        <v>390</v>
      </c>
      <c r="I754" s="15">
        <f t="shared" si="11"/>
        <v>78</v>
      </c>
    </row>
    <row r="755" spans="1:9" ht="12.75">
      <c r="A755" t="s">
        <v>344</v>
      </c>
      <c r="C755" t="s">
        <v>339</v>
      </c>
      <c r="G755" s="21">
        <v>6</v>
      </c>
      <c r="H755" s="34">
        <v>912</v>
      </c>
      <c r="I755" s="15">
        <f t="shared" si="11"/>
        <v>182.4</v>
      </c>
    </row>
    <row r="756" spans="1:9" ht="13.5" thickBot="1">
      <c r="A756" s="29"/>
      <c r="B756" s="29"/>
      <c r="C756" s="30" t="s">
        <v>758</v>
      </c>
      <c r="D756" s="31"/>
      <c r="E756" s="31"/>
      <c r="F756" s="29"/>
      <c r="G756" s="29"/>
      <c r="H756" s="32">
        <f>SUM(H751:H755)</f>
        <v>2291</v>
      </c>
      <c r="I756" s="33">
        <f>SUM(I751:I755)</f>
        <v>458.20000000000005</v>
      </c>
    </row>
    <row r="757" spans="1:10" ht="13.5" thickBot="1">
      <c r="A757" s="26" t="s">
        <v>410</v>
      </c>
      <c r="B757" s="27"/>
      <c r="C757" s="28" t="s">
        <v>510</v>
      </c>
      <c r="D757" s="19"/>
      <c r="E757" s="19"/>
      <c r="F757" s="19"/>
      <c r="G757" s="19"/>
      <c r="H757" s="19"/>
      <c r="I757" s="20"/>
      <c r="J757" s="29"/>
    </row>
    <row r="758" spans="1:11" ht="13.5" thickBot="1">
      <c r="A758" t="s">
        <v>511</v>
      </c>
      <c r="C758" t="s">
        <v>512</v>
      </c>
      <c r="G758" s="21">
        <v>1</v>
      </c>
      <c r="H758" s="34">
        <v>1375</v>
      </c>
      <c r="I758" s="15">
        <f t="shared" si="11"/>
        <v>275</v>
      </c>
      <c r="J758" s="19"/>
      <c r="K758" s="39"/>
    </row>
    <row r="759" spans="1:9" ht="12.75">
      <c r="A759" t="s">
        <v>513</v>
      </c>
      <c r="C759" t="s">
        <v>514</v>
      </c>
      <c r="G759" s="21">
        <v>1</v>
      </c>
      <c r="H759" s="34">
        <v>830</v>
      </c>
      <c r="I759" s="15">
        <f t="shared" si="11"/>
        <v>166</v>
      </c>
    </row>
    <row r="760" spans="1:9" ht="12.75">
      <c r="A760" t="s">
        <v>515</v>
      </c>
      <c r="C760" t="s">
        <v>516</v>
      </c>
      <c r="G760" s="21">
        <v>1</v>
      </c>
      <c r="H760" s="34">
        <v>595</v>
      </c>
      <c r="I760" s="15">
        <f t="shared" si="11"/>
        <v>119</v>
      </c>
    </row>
    <row r="761" spans="1:9" ht="12.75">
      <c r="A761" t="s">
        <v>517</v>
      </c>
      <c r="C761" t="s">
        <v>518</v>
      </c>
      <c r="G761" s="21">
        <v>1</v>
      </c>
      <c r="H761" s="34">
        <v>79</v>
      </c>
      <c r="I761" s="15">
        <f t="shared" si="11"/>
        <v>15.8</v>
      </c>
    </row>
    <row r="762" spans="1:9" ht="12.75">
      <c r="A762" t="s">
        <v>519</v>
      </c>
      <c r="C762" t="s">
        <v>520</v>
      </c>
      <c r="G762" s="21">
        <v>7</v>
      </c>
      <c r="H762" s="34">
        <v>6643</v>
      </c>
      <c r="I762" s="15">
        <f t="shared" si="11"/>
        <v>1328.6000000000001</v>
      </c>
    </row>
    <row r="763" spans="1:9" ht="12.75">
      <c r="A763" t="s">
        <v>521</v>
      </c>
      <c r="C763" t="s">
        <v>724</v>
      </c>
      <c r="G763" s="21">
        <v>1</v>
      </c>
      <c r="H763" s="34">
        <v>49</v>
      </c>
      <c r="I763" s="15">
        <f t="shared" si="11"/>
        <v>9.8</v>
      </c>
    </row>
    <row r="764" spans="1:9" ht="13.5" thickBot="1">
      <c r="A764" s="29"/>
      <c r="B764" s="29"/>
      <c r="C764" s="30" t="s">
        <v>758</v>
      </c>
      <c r="D764" s="31"/>
      <c r="E764" s="31"/>
      <c r="F764" s="29"/>
      <c r="G764" s="29"/>
      <c r="H764" s="32">
        <f>SUM(H758:H763)</f>
        <v>9571</v>
      </c>
      <c r="I764" s="33">
        <f>SUM(I758:I763)</f>
        <v>1914.2</v>
      </c>
    </row>
    <row r="765" spans="1:10" ht="13.5" thickBot="1">
      <c r="A765" s="26" t="s">
        <v>410</v>
      </c>
      <c r="B765" s="27"/>
      <c r="C765" s="28" t="s">
        <v>522</v>
      </c>
      <c r="D765" s="19"/>
      <c r="E765" s="19"/>
      <c r="F765" s="19"/>
      <c r="G765" s="19"/>
      <c r="H765" s="19"/>
      <c r="I765" s="20"/>
      <c r="J765" s="29"/>
    </row>
    <row r="766" spans="1:11" ht="13.5" thickBot="1">
      <c r="A766" t="s">
        <v>523</v>
      </c>
      <c r="C766" t="s">
        <v>524</v>
      </c>
      <c r="G766" s="21">
        <v>1</v>
      </c>
      <c r="H766" s="34">
        <v>2090</v>
      </c>
      <c r="I766" s="15">
        <f t="shared" si="11"/>
        <v>418</v>
      </c>
      <c r="J766" s="19"/>
      <c r="K766" s="39"/>
    </row>
    <row r="767" spans="1:9" ht="12.75">
      <c r="A767" t="s">
        <v>371</v>
      </c>
      <c r="C767" t="s">
        <v>243</v>
      </c>
      <c r="G767" s="21">
        <v>5</v>
      </c>
      <c r="H767" s="34">
        <v>2735</v>
      </c>
      <c r="I767" s="15">
        <f t="shared" si="11"/>
        <v>547</v>
      </c>
    </row>
    <row r="768" spans="1:9" ht="12.75">
      <c r="A768" t="s">
        <v>525</v>
      </c>
      <c r="C768" t="s">
        <v>526</v>
      </c>
      <c r="G768" s="21">
        <v>1</v>
      </c>
      <c r="H768" s="34">
        <v>365</v>
      </c>
      <c r="I768" s="15">
        <f t="shared" si="11"/>
        <v>73</v>
      </c>
    </row>
    <row r="769" spans="1:9" ht="12.75">
      <c r="A769" t="s">
        <v>527</v>
      </c>
      <c r="C769" t="s">
        <v>528</v>
      </c>
      <c r="G769" s="21">
        <v>1</v>
      </c>
      <c r="H769" s="34">
        <v>1815</v>
      </c>
      <c r="I769" s="15">
        <f t="shared" si="11"/>
        <v>363</v>
      </c>
    </row>
    <row r="770" spans="1:9" ht="12.75">
      <c r="A770" t="s">
        <v>529</v>
      </c>
      <c r="C770" t="s">
        <v>530</v>
      </c>
      <c r="G770" s="21">
        <v>1</v>
      </c>
      <c r="H770" s="34">
        <v>2320</v>
      </c>
      <c r="I770" s="15">
        <f t="shared" si="11"/>
        <v>464</v>
      </c>
    </row>
    <row r="771" spans="1:9" ht="12.75">
      <c r="A771" t="s">
        <v>531</v>
      </c>
      <c r="C771" t="s">
        <v>512</v>
      </c>
      <c r="G771" s="21">
        <v>1</v>
      </c>
      <c r="H771" s="34">
        <v>525</v>
      </c>
      <c r="I771" s="15">
        <f t="shared" si="11"/>
        <v>105</v>
      </c>
    </row>
    <row r="772" spans="1:9" ht="12.75">
      <c r="A772" t="s">
        <v>799</v>
      </c>
      <c r="C772" t="s">
        <v>800</v>
      </c>
      <c r="G772" s="21">
        <v>1</v>
      </c>
      <c r="H772" s="34">
        <v>245</v>
      </c>
      <c r="I772" s="15">
        <f t="shared" si="11"/>
        <v>49</v>
      </c>
    </row>
    <row r="773" spans="1:9" ht="12.75">
      <c r="A773" t="s">
        <v>532</v>
      </c>
      <c r="C773" t="s">
        <v>533</v>
      </c>
      <c r="G773" s="21">
        <v>2</v>
      </c>
      <c r="H773" s="34">
        <v>490</v>
      </c>
      <c r="I773" s="15">
        <f t="shared" si="11"/>
        <v>98</v>
      </c>
    </row>
    <row r="774" spans="1:9" ht="12.75">
      <c r="A774" t="s">
        <v>534</v>
      </c>
      <c r="C774" t="s">
        <v>535</v>
      </c>
      <c r="G774" s="21">
        <v>2</v>
      </c>
      <c r="H774" s="34">
        <v>550</v>
      </c>
      <c r="I774" s="15">
        <f t="shared" si="11"/>
        <v>110</v>
      </c>
    </row>
    <row r="775" spans="1:9" ht="12.75">
      <c r="A775" t="s">
        <v>344</v>
      </c>
      <c r="C775" t="s">
        <v>339</v>
      </c>
      <c r="G775" s="21">
        <v>1</v>
      </c>
      <c r="H775" s="34">
        <v>152</v>
      </c>
      <c r="I775" s="15">
        <f t="shared" si="11"/>
        <v>30.400000000000002</v>
      </c>
    </row>
    <row r="776" spans="1:9" ht="13.5" thickBot="1">
      <c r="A776" s="29"/>
      <c r="B776" s="29"/>
      <c r="C776" s="30" t="s">
        <v>758</v>
      </c>
      <c r="D776" s="31"/>
      <c r="E776" s="31"/>
      <c r="F776" s="29"/>
      <c r="G776" s="29"/>
      <c r="H776" s="32">
        <f>SUM(H766:H775)</f>
        <v>11287</v>
      </c>
      <c r="I776" s="33">
        <f>SUM(I766:I775)</f>
        <v>2257.4</v>
      </c>
    </row>
    <row r="777" spans="1:10" ht="13.5" thickBot="1">
      <c r="A777" s="26" t="s">
        <v>410</v>
      </c>
      <c r="B777" s="27"/>
      <c r="C777" s="28" t="s">
        <v>536</v>
      </c>
      <c r="D777" s="19"/>
      <c r="E777" s="19"/>
      <c r="F777" s="19"/>
      <c r="G777" s="19"/>
      <c r="H777" s="19"/>
      <c r="I777" s="20"/>
      <c r="J777" s="29"/>
    </row>
    <row r="778" spans="1:11" ht="13.5" thickBot="1">
      <c r="A778" t="s">
        <v>537</v>
      </c>
      <c r="C778" t="s">
        <v>538</v>
      </c>
      <c r="G778" s="21">
        <v>1</v>
      </c>
      <c r="H778" s="34">
        <v>3900</v>
      </c>
      <c r="I778" s="15">
        <f aca="true" t="shared" si="12" ref="I778:I840">H778*20%</f>
        <v>780</v>
      </c>
      <c r="J778" s="19"/>
      <c r="K778" s="39"/>
    </row>
    <row r="779" spans="5:9" ht="12.75">
      <c r="E779" t="s">
        <v>539</v>
      </c>
      <c r="H779" s="13"/>
      <c r="I779" s="15"/>
    </row>
    <row r="780" spans="1:9" ht="12.75">
      <c r="A780" t="s">
        <v>540</v>
      </c>
      <c r="C780" t="s">
        <v>541</v>
      </c>
      <c r="G780">
        <v>1</v>
      </c>
      <c r="H780" s="13">
        <v>380</v>
      </c>
      <c r="I780" s="15">
        <f t="shared" si="12"/>
        <v>76</v>
      </c>
    </row>
    <row r="781" spans="1:9" ht="12.75">
      <c r="A781" t="s">
        <v>371</v>
      </c>
      <c r="C781" t="s">
        <v>243</v>
      </c>
      <c r="G781">
        <v>5</v>
      </c>
      <c r="H781" s="13">
        <v>2735</v>
      </c>
      <c r="I781" s="15">
        <f t="shared" si="12"/>
        <v>547</v>
      </c>
    </row>
    <row r="782" spans="1:9" ht="12.75">
      <c r="A782" t="s">
        <v>542</v>
      </c>
      <c r="C782" t="s">
        <v>543</v>
      </c>
      <c r="G782">
        <v>1</v>
      </c>
      <c r="H782" s="13">
        <v>8410</v>
      </c>
      <c r="I782" s="15">
        <f t="shared" si="12"/>
        <v>1682</v>
      </c>
    </row>
    <row r="783" spans="1:9" ht="12.75">
      <c r="A783" t="s">
        <v>544</v>
      </c>
      <c r="C783" t="s">
        <v>545</v>
      </c>
      <c r="G783">
        <v>1</v>
      </c>
      <c r="H783" s="13">
        <v>972</v>
      </c>
      <c r="I783" s="15">
        <f t="shared" si="12"/>
        <v>194.4</v>
      </c>
    </row>
    <row r="784" spans="1:9" ht="12.75">
      <c r="A784" t="s">
        <v>529</v>
      </c>
      <c r="C784" t="s">
        <v>530</v>
      </c>
      <c r="G784">
        <v>3</v>
      </c>
      <c r="H784" s="13">
        <v>6960</v>
      </c>
      <c r="I784" s="15">
        <f t="shared" si="12"/>
        <v>1392</v>
      </c>
    </row>
    <row r="785" spans="1:9" ht="12.75">
      <c r="A785" t="s">
        <v>550</v>
      </c>
      <c r="C785" t="s">
        <v>546</v>
      </c>
      <c r="G785">
        <v>1</v>
      </c>
      <c r="H785" s="13">
        <v>235</v>
      </c>
      <c r="I785" s="15">
        <f t="shared" si="12"/>
        <v>47</v>
      </c>
    </row>
    <row r="786" spans="1:9" ht="12.75">
      <c r="A786" t="s">
        <v>551</v>
      </c>
      <c r="C786" t="s">
        <v>547</v>
      </c>
      <c r="G786">
        <v>1</v>
      </c>
      <c r="H786" s="13">
        <v>270</v>
      </c>
      <c r="I786" s="15">
        <f t="shared" si="12"/>
        <v>54</v>
      </c>
    </row>
    <row r="787" spans="1:9" ht="12.75">
      <c r="A787" t="s">
        <v>548</v>
      </c>
      <c r="C787" t="s">
        <v>549</v>
      </c>
      <c r="G787">
        <v>1</v>
      </c>
      <c r="H787" s="13">
        <v>143</v>
      </c>
      <c r="I787" s="15">
        <f t="shared" si="12"/>
        <v>28.6</v>
      </c>
    </row>
    <row r="788" spans="1:9" ht="12.75">
      <c r="A788" t="s">
        <v>392</v>
      </c>
      <c r="C788" t="s">
        <v>393</v>
      </c>
      <c r="G788">
        <v>1</v>
      </c>
      <c r="H788" s="13">
        <v>110</v>
      </c>
      <c r="I788" s="15">
        <f t="shared" si="12"/>
        <v>22</v>
      </c>
    </row>
    <row r="789" spans="1:9" ht="12.75">
      <c r="A789" t="s">
        <v>531</v>
      </c>
      <c r="C789" t="s">
        <v>512</v>
      </c>
      <c r="G789">
        <v>3</v>
      </c>
      <c r="H789" s="13">
        <v>1575</v>
      </c>
      <c r="I789" s="15">
        <f t="shared" si="12"/>
        <v>315</v>
      </c>
    </row>
    <row r="790" spans="1:9" ht="12.75">
      <c r="A790" t="s">
        <v>532</v>
      </c>
      <c r="C790" t="s">
        <v>533</v>
      </c>
      <c r="G790">
        <v>2</v>
      </c>
      <c r="H790" s="13">
        <v>490</v>
      </c>
      <c r="I790" s="15">
        <f t="shared" si="12"/>
        <v>98</v>
      </c>
    </row>
    <row r="791" spans="1:9" ht="12.75">
      <c r="A791" t="s">
        <v>344</v>
      </c>
      <c r="C791" t="s">
        <v>339</v>
      </c>
      <c r="G791">
        <v>1</v>
      </c>
      <c r="H791" s="13">
        <v>152</v>
      </c>
      <c r="I791" s="15">
        <f t="shared" si="12"/>
        <v>30.400000000000002</v>
      </c>
    </row>
    <row r="792" spans="1:9" ht="12.75">
      <c r="A792" t="s">
        <v>521</v>
      </c>
      <c r="C792" t="s">
        <v>724</v>
      </c>
      <c r="G792">
        <v>1</v>
      </c>
      <c r="H792" s="13">
        <v>49</v>
      </c>
      <c r="I792" s="15">
        <f t="shared" si="12"/>
        <v>9.8</v>
      </c>
    </row>
    <row r="793" spans="1:9" ht="13.5" thickBot="1">
      <c r="A793" s="29"/>
      <c r="B793" s="29"/>
      <c r="C793" s="30" t="s">
        <v>758</v>
      </c>
      <c r="D793" s="31"/>
      <c r="E793" s="31"/>
      <c r="F793" s="29"/>
      <c r="G793" s="29"/>
      <c r="H793" s="32">
        <f>SUM(H778:H792)</f>
        <v>26381</v>
      </c>
      <c r="I793" s="33">
        <f>SUM(I778:I792)</f>
        <v>5276.2</v>
      </c>
    </row>
    <row r="794" spans="1:10" ht="13.5" thickBot="1">
      <c r="A794" s="26" t="s">
        <v>410</v>
      </c>
      <c r="B794" s="27"/>
      <c r="C794" s="28" t="s">
        <v>552</v>
      </c>
      <c r="D794" s="19"/>
      <c r="E794" s="19"/>
      <c r="F794" s="19"/>
      <c r="G794" s="19"/>
      <c r="H794" s="19"/>
      <c r="I794" s="20"/>
      <c r="J794" s="29"/>
    </row>
    <row r="795" spans="1:11" ht="13.5" thickBot="1">
      <c r="A795" t="s">
        <v>553</v>
      </c>
      <c r="C795" t="s">
        <v>554</v>
      </c>
      <c r="G795" s="21">
        <v>1</v>
      </c>
      <c r="H795" s="34">
        <v>530</v>
      </c>
      <c r="I795" s="15">
        <f t="shared" si="12"/>
        <v>106</v>
      </c>
      <c r="J795" s="19"/>
      <c r="K795" s="39"/>
    </row>
    <row r="796" spans="1:9" ht="12.75">
      <c r="A796" t="s">
        <v>540</v>
      </c>
      <c r="C796" t="s">
        <v>541</v>
      </c>
      <c r="G796" s="21">
        <v>2</v>
      </c>
      <c r="H796" s="13">
        <v>760</v>
      </c>
      <c r="I796" s="15">
        <f t="shared" si="12"/>
        <v>152</v>
      </c>
    </row>
    <row r="797" spans="1:9" ht="12.75">
      <c r="A797" t="s">
        <v>555</v>
      </c>
      <c r="C797" t="s">
        <v>556</v>
      </c>
      <c r="G797" s="21">
        <v>1</v>
      </c>
      <c r="H797" s="13">
        <v>1630</v>
      </c>
      <c r="I797" s="15">
        <f t="shared" si="12"/>
        <v>326</v>
      </c>
    </row>
    <row r="798" spans="1:9" ht="12.75">
      <c r="A798" t="s">
        <v>529</v>
      </c>
      <c r="C798" t="s">
        <v>530</v>
      </c>
      <c r="G798" s="21">
        <v>1</v>
      </c>
      <c r="H798" s="13">
        <v>2320</v>
      </c>
      <c r="I798" s="15">
        <f t="shared" si="12"/>
        <v>464</v>
      </c>
    </row>
    <row r="799" spans="1:9" ht="12.75">
      <c r="A799" t="s">
        <v>557</v>
      </c>
      <c r="C799" t="s">
        <v>558</v>
      </c>
      <c r="G799" s="21">
        <v>2</v>
      </c>
      <c r="H799" s="13">
        <v>2480</v>
      </c>
      <c r="I799" s="15">
        <f t="shared" si="12"/>
        <v>496</v>
      </c>
    </row>
    <row r="800" spans="1:9" ht="12.75">
      <c r="A800" t="s">
        <v>559</v>
      </c>
      <c r="C800" t="s">
        <v>560</v>
      </c>
      <c r="G800" s="21">
        <v>2</v>
      </c>
      <c r="H800" s="13">
        <v>2380</v>
      </c>
      <c r="I800" s="15">
        <f t="shared" si="12"/>
        <v>476</v>
      </c>
    </row>
    <row r="801" spans="1:9" ht="12.75">
      <c r="A801" t="s">
        <v>561</v>
      </c>
      <c r="C801" t="s">
        <v>562</v>
      </c>
      <c r="G801" s="21">
        <v>1</v>
      </c>
      <c r="H801" s="13">
        <v>740</v>
      </c>
      <c r="I801" s="15">
        <f t="shared" si="12"/>
        <v>148</v>
      </c>
    </row>
    <row r="802" spans="1:9" ht="12.75">
      <c r="A802" t="s">
        <v>563</v>
      </c>
      <c r="C802" t="s">
        <v>564</v>
      </c>
      <c r="G802" s="21">
        <v>1</v>
      </c>
      <c r="H802" s="13">
        <v>1260</v>
      </c>
      <c r="I802" s="15">
        <f t="shared" si="12"/>
        <v>252</v>
      </c>
    </row>
    <row r="803" spans="1:9" ht="12.75">
      <c r="A803" t="s">
        <v>565</v>
      </c>
      <c r="C803" t="s">
        <v>566</v>
      </c>
      <c r="G803" s="21">
        <v>2</v>
      </c>
      <c r="H803" s="13">
        <v>1940</v>
      </c>
      <c r="I803" s="15">
        <f t="shared" si="12"/>
        <v>388</v>
      </c>
    </row>
    <row r="804" spans="1:9" ht="12.75">
      <c r="A804" t="s">
        <v>567</v>
      </c>
      <c r="C804" t="s">
        <v>568</v>
      </c>
      <c r="G804" s="21">
        <v>2</v>
      </c>
      <c r="H804" s="13">
        <v>2420</v>
      </c>
      <c r="I804" s="15">
        <f t="shared" si="12"/>
        <v>484</v>
      </c>
    </row>
    <row r="805" spans="1:9" ht="12.75">
      <c r="A805" t="s">
        <v>569</v>
      </c>
      <c r="C805" t="s">
        <v>570</v>
      </c>
      <c r="G805" s="21">
        <v>2</v>
      </c>
      <c r="H805" s="13">
        <v>1680</v>
      </c>
      <c r="I805" s="15">
        <f t="shared" si="12"/>
        <v>336</v>
      </c>
    </row>
    <row r="806" spans="1:9" ht="12.75">
      <c r="A806" t="s">
        <v>571</v>
      </c>
      <c r="C806" t="s">
        <v>572</v>
      </c>
      <c r="G806" s="21">
        <v>1</v>
      </c>
      <c r="H806" s="13">
        <v>660</v>
      </c>
      <c r="I806" s="15">
        <f t="shared" si="12"/>
        <v>132</v>
      </c>
    </row>
    <row r="807" spans="1:9" ht="12.75">
      <c r="A807" t="s">
        <v>790</v>
      </c>
      <c r="C807" t="s">
        <v>791</v>
      </c>
      <c r="G807" s="21">
        <v>1</v>
      </c>
      <c r="H807" s="13">
        <v>135</v>
      </c>
      <c r="I807" s="15">
        <f t="shared" si="12"/>
        <v>27</v>
      </c>
    </row>
    <row r="808" spans="1:9" ht="12.75">
      <c r="A808" t="s">
        <v>392</v>
      </c>
      <c r="C808" t="s">
        <v>393</v>
      </c>
      <c r="G808" s="21">
        <v>1</v>
      </c>
      <c r="H808" s="13">
        <v>110</v>
      </c>
      <c r="I808" s="15">
        <f t="shared" si="12"/>
        <v>22</v>
      </c>
    </row>
    <row r="809" spans="1:9" ht="12.75">
      <c r="A809" t="s">
        <v>573</v>
      </c>
      <c r="C809" t="s">
        <v>574</v>
      </c>
      <c r="G809" s="21">
        <v>1</v>
      </c>
      <c r="H809" s="13">
        <v>130</v>
      </c>
      <c r="I809" s="15">
        <f t="shared" si="12"/>
        <v>26</v>
      </c>
    </row>
    <row r="810" spans="1:9" ht="12.75">
      <c r="A810" t="s">
        <v>575</v>
      </c>
      <c r="C810" t="s">
        <v>576</v>
      </c>
      <c r="G810" s="21">
        <v>1</v>
      </c>
      <c r="H810" s="13">
        <v>92</v>
      </c>
      <c r="I810" s="15">
        <f t="shared" si="12"/>
        <v>18.400000000000002</v>
      </c>
    </row>
    <row r="811" spans="1:9" ht="12.75">
      <c r="A811" t="s">
        <v>577</v>
      </c>
      <c r="C811" t="s">
        <v>578</v>
      </c>
      <c r="G811" s="21">
        <v>3</v>
      </c>
      <c r="H811" s="13">
        <v>276</v>
      </c>
      <c r="I811" s="15">
        <f t="shared" si="12"/>
        <v>55.2</v>
      </c>
    </row>
    <row r="812" spans="1:9" ht="12.75">
      <c r="A812" t="s">
        <v>579</v>
      </c>
      <c r="C812" t="s">
        <v>580</v>
      </c>
      <c r="G812" s="21">
        <v>1</v>
      </c>
      <c r="H812" s="13">
        <v>240</v>
      </c>
      <c r="I812" s="15">
        <f t="shared" si="12"/>
        <v>48</v>
      </c>
    </row>
    <row r="813" spans="1:9" ht="12.75">
      <c r="A813" t="s">
        <v>581</v>
      </c>
      <c r="C813" t="s">
        <v>582</v>
      </c>
      <c r="G813" s="21">
        <v>4</v>
      </c>
      <c r="H813" s="13">
        <v>420</v>
      </c>
      <c r="I813" s="15">
        <f t="shared" si="12"/>
        <v>84</v>
      </c>
    </row>
    <row r="814" spans="1:9" ht="12.75">
      <c r="A814" t="s">
        <v>583</v>
      </c>
      <c r="C814" t="s">
        <v>584</v>
      </c>
      <c r="G814" s="21">
        <v>1</v>
      </c>
      <c r="H814" s="13">
        <v>195</v>
      </c>
      <c r="I814" s="15">
        <f t="shared" si="12"/>
        <v>39</v>
      </c>
    </row>
    <row r="815" spans="1:9" ht="12.75">
      <c r="A815" t="s">
        <v>532</v>
      </c>
      <c r="C815" t="s">
        <v>533</v>
      </c>
      <c r="G815" s="21">
        <v>2</v>
      </c>
      <c r="H815" s="13">
        <v>490</v>
      </c>
      <c r="I815" s="15">
        <f t="shared" si="12"/>
        <v>98</v>
      </c>
    </row>
    <row r="816" spans="1:9" ht="12.75">
      <c r="A816" t="s">
        <v>508</v>
      </c>
      <c r="C816" t="s">
        <v>749</v>
      </c>
      <c r="G816" s="21">
        <v>1</v>
      </c>
      <c r="H816" s="13">
        <v>195</v>
      </c>
      <c r="I816" s="15">
        <f t="shared" si="12"/>
        <v>39</v>
      </c>
    </row>
    <row r="817" spans="1:9" ht="12.75">
      <c r="A817" t="s">
        <v>521</v>
      </c>
      <c r="C817" t="s">
        <v>724</v>
      </c>
      <c r="G817" s="21">
        <v>1</v>
      </c>
      <c r="H817" s="13">
        <v>49</v>
      </c>
      <c r="I817" s="15">
        <f t="shared" si="12"/>
        <v>9.8</v>
      </c>
    </row>
    <row r="818" spans="1:9" ht="13.5" thickBot="1">
      <c r="A818" s="29"/>
      <c r="B818" s="29"/>
      <c r="C818" s="30" t="s">
        <v>758</v>
      </c>
      <c r="D818" s="31"/>
      <c r="E818" s="31"/>
      <c r="F818" s="29"/>
      <c r="G818" s="29"/>
      <c r="H818" s="32">
        <f>SUM(H795:H817)</f>
        <v>21132</v>
      </c>
      <c r="I818" s="33">
        <f>SUM(I795:I817)</f>
        <v>4226.400000000001</v>
      </c>
    </row>
    <row r="819" spans="1:10" ht="13.5" thickBot="1">
      <c r="A819" s="26" t="s">
        <v>410</v>
      </c>
      <c r="B819" s="27"/>
      <c r="C819" s="28" t="s">
        <v>585</v>
      </c>
      <c r="D819" s="19"/>
      <c r="E819" s="19"/>
      <c r="F819" s="19"/>
      <c r="G819" s="19"/>
      <c r="H819" s="19"/>
      <c r="I819" s="20"/>
      <c r="J819" s="29"/>
    </row>
    <row r="820" spans="1:11" ht="13.5" thickBot="1">
      <c r="A820" t="s">
        <v>586</v>
      </c>
      <c r="C820" t="s">
        <v>587</v>
      </c>
      <c r="G820" s="21">
        <v>1</v>
      </c>
      <c r="H820" s="34">
        <v>2829</v>
      </c>
      <c r="I820" s="15">
        <f t="shared" si="12"/>
        <v>565.8000000000001</v>
      </c>
      <c r="J820" s="19"/>
      <c r="K820" s="39"/>
    </row>
    <row r="821" spans="1:9" ht="12.75">
      <c r="A821" t="s">
        <v>588</v>
      </c>
      <c r="C821" t="s">
        <v>512</v>
      </c>
      <c r="G821" s="21">
        <v>1</v>
      </c>
      <c r="H821" s="13">
        <v>1423</v>
      </c>
      <c r="I821" s="15">
        <f t="shared" si="12"/>
        <v>284.6</v>
      </c>
    </row>
    <row r="822" spans="1:9" ht="12.75">
      <c r="A822" t="s">
        <v>540</v>
      </c>
      <c r="C822" t="s">
        <v>541</v>
      </c>
      <c r="G822" s="21">
        <v>2</v>
      </c>
      <c r="H822" s="13">
        <v>760</v>
      </c>
      <c r="I822" s="15">
        <f t="shared" si="12"/>
        <v>152</v>
      </c>
    </row>
    <row r="823" spans="1:9" ht="12.75">
      <c r="A823" t="s">
        <v>529</v>
      </c>
      <c r="C823" t="s">
        <v>530</v>
      </c>
      <c r="G823" s="21">
        <v>2</v>
      </c>
      <c r="H823" s="13">
        <v>4640</v>
      </c>
      <c r="I823" s="15">
        <f t="shared" si="12"/>
        <v>928</v>
      </c>
    </row>
    <row r="824" spans="1:9" ht="12.75">
      <c r="A824" t="s">
        <v>557</v>
      </c>
      <c r="C824" t="s">
        <v>589</v>
      </c>
      <c r="G824" s="21">
        <v>2</v>
      </c>
      <c r="H824" s="13">
        <v>2480</v>
      </c>
      <c r="I824" s="15">
        <f t="shared" si="12"/>
        <v>496</v>
      </c>
    </row>
    <row r="825" spans="1:9" ht="12.75">
      <c r="A825" t="s">
        <v>559</v>
      </c>
      <c r="C825" t="s">
        <v>590</v>
      </c>
      <c r="G825" s="21">
        <v>2</v>
      </c>
      <c r="H825" s="13">
        <v>2380</v>
      </c>
      <c r="I825" s="15">
        <f t="shared" si="12"/>
        <v>476</v>
      </c>
    </row>
    <row r="826" spans="1:9" ht="12.75">
      <c r="A826" t="s">
        <v>561</v>
      </c>
      <c r="C826" t="s">
        <v>591</v>
      </c>
      <c r="G826" s="21">
        <v>1</v>
      </c>
      <c r="H826" s="13">
        <v>740</v>
      </c>
      <c r="I826" s="15">
        <f t="shared" si="12"/>
        <v>148</v>
      </c>
    </row>
    <row r="827" spans="1:9" ht="12.75">
      <c r="A827" t="s">
        <v>563</v>
      </c>
      <c r="C827" t="s">
        <v>592</v>
      </c>
      <c r="G827" s="21">
        <v>1</v>
      </c>
      <c r="H827" s="13">
        <v>1260</v>
      </c>
      <c r="I827" s="15">
        <f t="shared" si="12"/>
        <v>252</v>
      </c>
    </row>
    <row r="828" spans="1:9" ht="12.75">
      <c r="A828" t="s">
        <v>565</v>
      </c>
      <c r="C828" t="s">
        <v>594</v>
      </c>
      <c r="G828" s="21">
        <v>4</v>
      </c>
      <c r="H828" s="13">
        <v>3880</v>
      </c>
      <c r="I828" s="15">
        <f t="shared" si="12"/>
        <v>776</v>
      </c>
    </row>
    <row r="829" spans="1:9" ht="12.75">
      <c r="A829" t="s">
        <v>569</v>
      </c>
      <c r="C829" t="s">
        <v>593</v>
      </c>
      <c r="G829" s="21">
        <v>1</v>
      </c>
      <c r="H829" s="13">
        <v>840</v>
      </c>
      <c r="I829" s="15">
        <f t="shared" si="12"/>
        <v>168</v>
      </c>
    </row>
    <row r="830" spans="1:9" ht="12.75">
      <c r="A830" t="s">
        <v>595</v>
      </c>
      <c r="C830" t="s">
        <v>524</v>
      </c>
      <c r="G830" s="21">
        <v>2</v>
      </c>
      <c r="H830" s="13">
        <v>1880</v>
      </c>
      <c r="I830" s="15">
        <f t="shared" si="12"/>
        <v>376</v>
      </c>
    </row>
    <row r="831" spans="1:9" ht="12.75">
      <c r="A831" t="s">
        <v>790</v>
      </c>
      <c r="C831" t="s">
        <v>791</v>
      </c>
      <c r="G831" s="21">
        <v>1</v>
      </c>
      <c r="H831" s="13">
        <v>135</v>
      </c>
      <c r="I831" s="15">
        <f t="shared" si="12"/>
        <v>27</v>
      </c>
    </row>
    <row r="832" spans="1:9" ht="12.75">
      <c r="A832" t="s">
        <v>596</v>
      </c>
      <c r="C832" t="s">
        <v>597</v>
      </c>
      <c r="G832" s="21">
        <v>1</v>
      </c>
      <c r="H832" s="13">
        <v>188</v>
      </c>
      <c r="I832" s="15">
        <f t="shared" si="12"/>
        <v>37.6</v>
      </c>
    </row>
    <row r="833" spans="1:9" ht="12.75">
      <c r="A833" t="s">
        <v>392</v>
      </c>
      <c r="C833" t="s">
        <v>393</v>
      </c>
      <c r="G833" s="21">
        <v>1</v>
      </c>
      <c r="H833" s="13">
        <v>110</v>
      </c>
      <c r="I833" s="15">
        <f t="shared" si="12"/>
        <v>22</v>
      </c>
    </row>
    <row r="834" spans="1:9" ht="12.75">
      <c r="A834" t="s">
        <v>598</v>
      </c>
      <c r="C834" t="s">
        <v>599</v>
      </c>
      <c r="G834" s="21">
        <v>1</v>
      </c>
      <c r="H834" s="13">
        <v>73</v>
      </c>
      <c r="I834" s="15">
        <f t="shared" si="12"/>
        <v>14.600000000000001</v>
      </c>
    </row>
    <row r="835" spans="5:9" ht="12.75">
      <c r="E835" t="s">
        <v>600</v>
      </c>
      <c r="I835" s="15"/>
    </row>
    <row r="836" spans="1:9" ht="12.75">
      <c r="A836" t="s">
        <v>575</v>
      </c>
      <c r="C836" t="s">
        <v>602</v>
      </c>
      <c r="G836">
        <v>1</v>
      </c>
      <c r="H836" s="13">
        <v>92</v>
      </c>
      <c r="I836" s="15">
        <f t="shared" si="12"/>
        <v>18.400000000000002</v>
      </c>
    </row>
    <row r="837" spans="1:9" ht="12.75">
      <c r="A837" t="s">
        <v>577</v>
      </c>
      <c r="C837" t="s">
        <v>601</v>
      </c>
      <c r="G837">
        <v>1</v>
      </c>
      <c r="H837" s="13">
        <v>92</v>
      </c>
      <c r="I837" s="15">
        <f t="shared" si="12"/>
        <v>18.400000000000002</v>
      </c>
    </row>
    <row r="838" spans="1:9" ht="12.75">
      <c r="A838" t="s">
        <v>603</v>
      </c>
      <c r="C838" t="s">
        <v>604</v>
      </c>
      <c r="G838">
        <v>1</v>
      </c>
      <c r="H838" s="13">
        <v>120</v>
      </c>
      <c r="I838" s="15">
        <f t="shared" si="12"/>
        <v>24</v>
      </c>
    </row>
    <row r="839" spans="1:9" ht="12.75">
      <c r="A839" t="s">
        <v>581</v>
      </c>
      <c r="C839" t="s">
        <v>605</v>
      </c>
      <c r="G839">
        <v>4</v>
      </c>
      <c r="H839" s="13">
        <v>420</v>
      </c>
      <c r="I839" s="15">
        <f t="shared" si="12"/>
        <v>84</v>
      </c>
    </row>
    <row r="840" spans="1:9" ht="12.75">
      <c r="A840" t="s">
        <v>508</v>
      </c>
      <c r="C840" t="s">
        <v>749</v>
      </c>
      <c r="G840">
        <v>1</v>
      </c>
      <c r="H840" s="13">
        <v>195</v>
      </c>
      <c r="I840" s="15">
        <f t="shared" si="12"/>
        <v>39</v>
      </c>
    </row>
    <row r="841" spans="1:9" ht="12.75">
      <c r="A841" t="s">
        <v>521</v>
      </c>
      <c r="C841" t="s">
        <v>724</v>
      </c>
      <c r="G841">
        <v>1</v>
      </c>
      <c r="H841" s="13">
        <v>49</v>
      </c>
      <c r="I841" s="15">
        <f aca="true" t="shared" si="13" ref="I841:I904">H841*20%</f>
        <v>9.8</v>
      </c>
    </row>
    <row r="842" spans="1:9" ht="13.5" thickBot="1">
      <c r="A842" s="29"/>
      <c r="B842" s="29"/>
      <c r="C842" s="30" t="s">
        <v>758</v>
      </c>
      <c r="D842" s="31"/>
      <c r="E842" s="31"/>
      <c r="F842" s="29"/>
      <c r="G842" s="29"/>
      <c r="H842" s="32">
        <f>SUM(H820:H841)</f>
        <v>24586</v>
      </c>
      <c r="I842" s="33">
        <f>SUM(I820:I841)</f>
        <v>4917.2</v>
      </c>
    </row>
    <row r="843" spans="1:10" ht="13.5" thickBot="1">
      <c r="A843" s="26" t="s">
        <v>410</v>
      </c>
      <c r="B843" s="72"/>
      <c r="C843" s="28" t="s">
        <v>606</v>
      </c>
      <c r="D843" s="19"/>
      <c r="E843" s="19"/>
      <c r="F843" s="19"/>
      <c r="G843" s="19"/>
      <c r="H843" s="19"/>
      <c r="I843" s="20"/>
      <c r="J843" s="29"/>
    </row>
    <row r="844" spans="1:11" ht="13.5" thickBot="1">
      <c r="A844" t="s">
        <v>540</v>
      </c>
      <c r="C844" t="s">
        <v>541</v>
      </c>
      <c r="G844" s="21">
        <v>3</v>
      </c>
      <c r="H844" s="34">
        <v>1140</v>
      </c>
      <c r="I844" s="15">
        <f t="shared" si="13"/>
        <v>228</v>
      </c>
      <c r="J844" s="19"/>
      <c r="K844" s="39"/>
    </row>
    <row r="845" spans="1:9" ht="12.75">
      <c r="A845" t="s">
        <v>607</v>
      </c>
      <c r="C845" t="s">
        <v>608</v>
      </c>
      <c r="G845" s="21">
        <v>1</v>
      </c>
      <c r="H845" s="34">
        <v>1820</v>
      </c>
      <c r="I845" s="15">
        <f t="shared" si="13"/>
        <v>364</v>
      </c>
    </row>
    <row r="846" spans="1:9" ht="12.75">
      <c r="A846" t="s">
        <v>609</v>
      </c>
      <c r="C846" t="s">
        <v>610</v>
      </c>
      <c r="G846" s="21">
        <v>1</v>
      </c>
      <c r="H846" s="34">
        <v>940</v>
      </c>
      <c r="I846" s="15">
        <f t="shared" si="13"/>
        <v>188</v>
      </c>
    </row>
    <row r="847" spans="1:9" ht="12.75">
      <c r="A847" t="s">
        <v>529</v>
      </c>
      <c r="C847" t="s">
        <v>530</v>
      </c>
      <c r="G847" s="21">
        <v>2</v>
      </c>
      <c r="H847" s="34">
        <v>4640</v>
      </c>
      <c r="I847" s="15">
        <f t="shared" si="13"/>
        <v>928</v>
      </c>
    </row>
    <row r="848" spans="1:9" ht="12.75">
      <c r="A848" t="s">
        <v>402</v>
      </c>
      <c r="C848" t="s">
        <v>406</v>
      </c>
      <c r="G848" s="21">
        <v>0</v>
      </c>
      <c r="H848" s="34">
        <v>0</v>
      </c>
      <c r="I848" s="15">
        <f t="shared" si="13"/>
        <v>0</v>
      </c>
    </row>
    <row r="849" spans="1:9" ht="12.75">
      <c r="A849" t="s">
        <v>559</v>
      </c>
      <c r="C849" t="s">
        <v>611</v>
      </c>
      <c r="G849" s="21">
        <v>2</v>
      </c>
      <c r="H849" s="34">
        <v>2380</v>
      </c>
      <c r="I849" s="15">
        <f t="shared" si="13"/>
        <v>476</v>
      </c>
    </row>
    <row r="850" spans="1:9" ht="12.75">
      <c r="A850" t="s">
        <v>561</v>
      </c>
      <c r="C850" t="s">
        <v>562</v>
      </c>
      <c r="G850" s="21">
        <v>1</v>
      </c>
      <c r="H850" s="34">
        <v>740</v>
      </c>
      <c r="I850" s="15">
        <f t="shared" si="13"/>
        <v>148</v>
      </c>
    </row>
    <row r="851" spans="1:9" ht="12.75">
      <c r="A851" t="s">
        <v>565</v>
      </c>
      <c r="C851" t="s">
        <v>612</v>
      </c>
      <c r="G851" s="21">
        <v>2</v>
      </c>
      <c r="H851" s="34">
        <v>1940</v>
      </c>
      <c r="I851" s="15">
        <f t="shared" si="13"/>
        <v>388</v>
      </c>
    </row>
    <row r="852" spans="1:9" ht="12.75">
      <c r="A852" t="s">
        <v>569</v>
      </c>
      <c r="C852" t="s">
        <v>593</v>
      </c>
      <c r="G852" s="21">
        <v>1</v>
      </c>
      <c r="H852" s="34">
        <v>840</v>
      </c>
      <c r="I852" s="15">
        <f t="shared" si="13"/>
        <v>168</v>
      </c>
    </row>
    <row r="853" spans="1:9" ht="12.75">
      <c r="A853" t="s">
        <v>790</v>
      </c>
      <c r="C853" t="s">
        <v>791</v>
      </c>
      <c r="G853" s="21">
        <v>1</v>
      </c>
      <c r="H853" s="34">
        <v>135</v>
      </c>
      <c r="I853" s="15">
        <f t="shared" si="13"/>
        <v>27</v>
      </c>
    </row>
    <row r="854" spans="1:9" ht="12.75">
      <c r="A854" t="s">
        <v>577</v>
      </c>
      <c r="C854" t="s">
        <v>578</v>
      </c>
      <c r="G854" s="21">
        <v>1</v>
      </c>
      <c r="H854" s="34">
        <v>92</v>
      </c>
      <c r="I854" s="15">
        <f t="shared" si="13"/>
        <v>18.400000000000002</v>
      </c>
    </row>
    <row r="855" spans="1:9" ht="12.75">
      <c r="A855" t="s">
        <v>603</v>
      </c>
      <c r="C855" t="s">
        <v>604</v>
      </c>
      <c r="G855" s="21">
        <v>1</v>
      </c>
      <c r="H855" s="34">
        <v>120</v>
      </c>
      <c r="I855" s="15">
        <f t="shared" si="13"/>
        <v>24</v>
      </c>
    </row>
    <row r="856" spans="1:9" ht="12.75">
      <c r="A856" t="s">
        <v>581</v>
      </c>
      <c r="C856" t="s">
        <v>613</v>
      </c>
      <c r="G856" s="21">
        <v>2</v>
      </c>
      <c r="H856" s="34">
        <v>210</v>
      </c>
      <c r="I856" s="15">
        <f t="shared" si="13"/>
        <v>42</v>
      </c>
    </row>
    <row r="857" spans="1:9" ht="12.75">
      <c r="A857" t="s">
        <v>508</v>
      </c>
      <c r="C857" t="s">
        <v>749</v>
      </c>
      <c r="G857" s="21">
        <v>1</v>
      </c>
      <c r="H857" s="34">
        <v>195</v>
      </c>
      <c r="I857" s="15">
        <f t="shared" si="13"/>
        <v>39</v>
      </c>
    </row>
    <row r="858" spans="1:9" ht="12.75">
      <c r="A858" t="s">
        <v>344</v>
      </c>
      <c r="C858" t="s">
        <v>339</v>
      </c>
      <c r="G858" s="21">
        <v>1</v>
      </c>
      <c r="H858" s="34">
        <v>152</v>
      </c>
      <c r="I858" s="15">
        <f t="shared" si="13"/>
        <v>30.400000000000002</v>
      </c>
    </row>
    <row r="859" spans="1:9" ht="12.75">
      <c r="A859" t="s">
        <v>521</v>
      </c>
      <c r="C859" t="s">
        <v>724</v>
      </c>
      <c r="G859" s="21">
        <v>1</v>
      </c>
      <c r="H859" s="34">
        <v>49</v>
      </c>
      <c r="I859" s="15">
        <f t="shared" si="13"/>
        <v>9.8</v>
      </c>
    </row>
    <row r="860" spans="1:9" ht="13.5" thickBot="1">
      <c r="A860" s="29"/>
      <c r="B860" s="29"/>
      <c r="C860" s="30" t="s">
        <v>758</v>
      </c>
      <c r="D860" s="31"/>
      <c r="E860" s="31"/>
      <c r="F860" s="29"/>
      <c r="G860" s="29"/>
      <c r="H860" s="32">
        <f>SUM(H844:H859)</f>
        <v>15393</v>
      </c>
      <c r="I860" s="33">
        <f>SUM(I844:I859)</f>
        <v>3078.6000000000004</v>
      </c>
    </row>
    <row r="861" spans="1:10" ht="13.5" thickBot="1">
      <c r="A861" s="26" t="s">
        <v>410</v>
      </c>
      <c r="B861" s="27"/>
      <c r="C861" s="28" t="s">
        <v>614</v>
      </c>
      <c r="D861" s="19"/>
      <c r="E861" s="19"/>
      <c r="F861" s="19"/>
      <c r="G861" s="19"/>
      <c r="H861" s="19"/>
      <c r="I861" s="20"/>
      <c r="J861" s="29"/>
    </row>
    <row r="862" spans="1:11" ht="13.5" thickBot="1">
      <c r="A862" t="s">
        <v>553</v>
      </c>
      <c r="C862" t="s">
        <v>554</v>
      </c>
      <c r="G862" s="21">
        <v>1</v>
      </c>
      <c r="H862" s="34">
        <v>530</v>
      </c>
      <c r="I862" s="15">
        <f t="shared" si="13"/>
        <v>106</v>
      </c>
      <c r="J862" s="19"/>
      <c r="K862" s="39"/>
    </row>
    <row r="863" spans="1:9" ht="12.75">
      <c r="A863" t="s">
        <v>540</v>
      </c>
      <c r="C863" t="s">
        <v>541</v>
      </c>
      <c r="G863" s="21">
        <v>3</v>
      </c>
      <c r="H863" s="34">
        <v>1140</v>
      </c>
      <c r="I863" s="15">
        <f t="shared" si="13"/>
        <v>228</v>
      </c>
    </row>
    <row r="864" spans="1:9" ht="12.75">
      <c r="A864" t="s">
        <v>529</v>
      </c>
      <c r="C864" t="s">
        <v>530</v>
      </c>
      <c r="G864" s="21">
        <v>2</v>
      </c>
      <c r="H864" s="34">
        <v>4640</v>
      </c>
      <c r="I864" s="15">
        <f t="shared" si="13"/>
        <v>928</v>
      </c>
    </row>
    <row r="865" spans="1:9" ht="12.75">
      <c r="A865" t="s">
        <v>282</v>
      </c>
      <c r="C865" t="s">
        <v>283</v>
      </c>
      <c r="G865" s="21">
        <v>1</v>
      </c>
      <c r="H865" s="34">
        <v>2000</v>
      </c>
      <c r="I865" s="15">
        <f t="shared" si="13"/>
        <v>400</v>
      </c>
    </row>
    <row r="866" spans="1:9" ht="12.75">
      <c r="A866" t="s">
        <v>557</v>
      </c>
      <c r="C866" t="s">
        <v>558</v>
      </c>
      <c r="G866" s="21">
        <v>2</v>
      </c>
      <c r="H866" s="34">
        <v>2480</v>
      </c>
      <c r="I866" s="15">
        <f t="shared" si="13"/>
        <v>496</v>
      </c>
    </row>
    <row r="867" spans="1:9" ht="12.75">
      <c r="A867" t="s">
        <v>559</v>
      </c>
      <c r="C867" t="s">
        <v>615</v>
      </c>
      <c r="G867" s="21">
        <v>2</v>
      </c>
      <c r="H867" s="34">
        <v>2380</v>
      </c>
      <c r="I867" s="15">
        <f t="shared" si="13"/>
        <v>476</v>
      </c>
    </row>
    <row r="868" spans="1:9" ht="12.75">
      <c r="A868" t="s">
        <v>561</v>
      </c>
      <c r="C868" t="s">
        <v>562</v>
      </c>
      <c r="G868" s="21">
        <v>1</v>
      </c>
      <c r="H868" s="34">
        <v>740</v>
      </c>
      <c r="I868" s="15">
        <f t="shared" si="13"/>
        <v>148</v>
      </c>
    </row>
    <row r="869" spans="1:9" ht="12.75">
      <c r="A869" t="s">
        <v>563</v>
      </c>
      <c r="C869" t="s">
        <v>592</v>
      </c>
      <c r="G869" s="21">
        <v>1</v>
      </c>
      <c r="H869" s="34">
        <v>1260</v>
      </c>
      <c r="I869" s="15">
        <f t="shared" si="13"/>
        <v>252</v>
      </c>
    </row>
    <row r="870" spans="1:9" ht="12.75">
      <c r="A870" t="s">
        <v>565</v>
      </c>
      <c r="C870" t="s">
        <v>612</v>
      </c>
      <c r="G870" s="21">
        <v>4</v>
      </c>
      <c r="H870" s="34">
        <v>3880</v>
      </c>
      <c r="I870" s="15">
        <f t="shared" si="13"/>
        <v>776</v>
      </c>
    </row>
    <row r="871" spans="1:9" ht="12.75">
      <c r="A871" t="s">
        <v>569</v>
      </c>
      <c r="C871" t="s">
        <v>593</v>
      </c>
      <c r="G871" s="21">
        <v>1</v>
      </c>
      <c r="H871" s="34">
        <v>840</v>
      </c>
      <c r="I871" s="15">
        <f t="shared" si="13"/>
        <v>168</v>
      </c>
    </row>
    <row r="872" spans="1:9" ht="12.75">
      <c r="A872" t="s">
        <v>595</v>
      </c>
      <c r="C872" t="s">
        <v>524</v>
      </c>
      <c r="G872" s="21">
        <v>1</v>
      </c>
      <c r="H872" s="34">
        <v>940</v>
      </c>
      <c r="I872" s="15">
        <f t="shared" si="13"/>
        <v>188</v>
      </c>
    </row>
    <row r="873" spans="1:9" ht="12.75">
      <c r="A873" t="s">
        <v>575</v>
      </c>
      <c r="C873" t="s">
        <v>602</v>
      </c>
      <c r="G873" s="21">
        <v>1</v>
      </c>
      <c r="H873" s="34">
        <v>92</v>
      </c>
      <c r="I873" s="15">
        <f t="shared" si="13"/>
        <v>18.400000000000002</v>
      </c>
    </row>
    <row r="874" spans="1:9" ht="12.75">
      <c r="A874" t="s">
        <v>577</v>
      </c>
      <c r="C874" t="s">
        <v>578</v>
      </c>
      <c r="G874" s="21">
        <v>1</v>
      </c>
      <c r="H874" s="34">
        <v>92</v>
      </c>
      <c r="I874" s="15">
        <f t="shared" si="13"/>
        <v>18.400000000000002</v>
      </c>
    </row>
    <row r="875" spans="1:9" ht="12.75">
      <c r="A875" t="s">
        <v>616</v>
      </c>
      <c r="C875" t="s">
        <v>617</v>
      </c>
      <c r="G875" s="21">
        <v>1</v>
      </c>
      <c r="H875" s="34">
        <v>119</v>
      </c>
      <c r="I875" s="15">
        <f t="shared" si="13"/>
        <v>23.8</v>
      </c>
    </row>
    <row r="876" spans="1:9" ht="12.75">
      <c r="A876" t="s">
        <v>581</v>
      </c>
      <c r="C876" t="s">
        <v>618</v>
      </c>
      <c r="G876" s="21">
        <v>4</v>
      </c>
      <c r="H876" s="34">
        <v>420</v>
      </c>
      <c r="I876" s="15">
        <f t="shared" si="13"/>
        <v>84</v>
      </c>
    </row>
    <row r="877" spans="1:9" ht="12.75">
      <c r="A877" t="s">
        <v>508</v>
      </c>
      <c r="C877" t="s">
        <v>749</v>
      </c>
      <c r="G877" s="21">
        <v>1</v>
      </c>
      <c r="H877" s="34">
        <v>195</v>
      </c>
      <c r="I877" s="15">
        <f t="shared" si="13"/>
        <v>39</v>
      </c>
    </row>
    <row r="878" spans="1:9" ht="12.75">
      <c r="A878" t="s">
        <v>521</v>
      </c>
      <c r="C878" t="s">
        <v>724</v>
      </c>
      <c r="G878" s="21">
        <v>1</v>
      </c>
      <c r="H878" s="34">
        <v>49</v>
      </c>
      <c r="I878" s="15">
        <f t="shared" si="13"/>
        <v>9.8</v>
      </c>
    </row>
    <row r="879" spans="1:9" ht="13.5" thickBot="1">
      <c r="A879" s="29"/>
      <c r="B879" s="29"/>
      <c r="C879" s="30" t="s">
        <v>758</v>
      </c>
      <c r="D879" s="31"/>
      <c r="E879" s="31"/>
      <c r="F879" s="29"/>
      <c r="G879" s="29"/>
      <c r="H879" s="32">
        <f>SUM(H862:H878)</f>
        <v>21797</v>
      </c>
      <c r="I879" s="33">
        <f>SUM(I862:I878)</f>
        <v>4359.4</v>
      </c>
    </row>
    <row r="880" spans="1:10" ht="13.5" thickBot="1">
      <c r="A880" s="26" t="s">
        <v>410</v>
      </c>
      <c r="B880" s="27"/>
      <c r="C880" s="28" t="s">
        <v>619</v>
      </c>
      <c r="D880" s="19"/>
      <c r="E880" s="19"/>
      <c r="F880" s="19"/>
      <c r="G880" s="19"/>
      <c r="H880" s="19"/>
      <c r="I880" s="20"/>
      <c r="J880" s="29"/>
    </row>
    <row r="881" spans="1:11" ht="13.5" thickBot="1">
      <c r="A881" t="s">
        <v>280</v>
      </c>
      <c r="C881" t="s">
        <v>281</v>
      </c>
      <c r="G881" s="21">
        <v>1</v>
      </c>
      <c r="H881" s="34">
        <v>455</v>
      </c>
      <c r="I881" s="15">
        <f t="shared" si="13"/>
        <v>91</v>
      </c>
      <c r="J881" s="19"/>
      <c r="K881" s="39"/>
    </row>
    <row r="882" spans="1:9" ht="12.75">
      <c r="A882" t="s">
        <v>620</v>
      </c>
      <c r="C882" t="s">
        <v>621</v>
      </c>
      <c r="G882" s="21">
        <v>1</v>
      </c>
      <c r="H882" s="34">
        <v>3500</v>
      </c>
      <c r="I882" s="15">
        <f t="shared" si="13"/>
        <v>700</v>
      </c>
    </row>
    <row r="883" spans="1:9" ht="12.75">
      <c r="A883" t="s">
        <v>607</v>
      </c>
      <c r="C883" t="s">
        <v>608</v>
      </c>
      <c r="G883" s="21">
        <v>2</v>
      </c>
      <c r="H883" s="34">
        <v>3640</v>
      </c>
      <c r="I883" s="15">
        <f t="shared" si="13"/>
        <v>728</v>
      </c>
    </row>
    <row r="884" spans="1:9" ht="12.75">
      <c r="A884" t="s">
        <v>557</v>
      </c>
      <c r="C884" t="s">
        <v>558</v>
      </c>
      <c r="G884" s="21">
        <v>1</v>
      </c>
      <c r="H884" s="34">
        <v>1240</v>
      </c>
      <c r="I884" s="15">
        <f t="shared" si="13"/>
        <v>248</v>
      </c>
    </row>
    <row r="885" spans="1:9" ht="12.75">
      <c r="A885" t="s">
        <v>561</v>
      </c>
      <c r="C885" t="s">
        <v>562</v>
      </c>
      <c r="G885" s="21">
        <v>1</v>
      </c>
      <c r="H885" s="34">
        <v>740</v>
      </c>
      <c r="I885" s="15">
        <f t="shared" si="13"/>
        <v>148</v>
      </c>
    </row>
    <row r="886" spans="1:9" ht="12.75">
      <c r="A886" t="s">
        <v>565</v>
      </c>
      <c r="C886" t="s">
        <v>612</v>
      </c>
      <c r="G886" s="21">
        <v>1</v>
      </c>
      <c r="H886" s="34">
        <v>970</v>
      </c>
      <c r="I886" s="15">
        <f t="shared" si="13"/>
        <v>194</v>
      </c>
    </row>
    <row r="887" spans="1:9" ht="12.75">
      <c r="A887" t="s">
        <v>571</v>
      </c>
      <c r="C887" t="s">
        <v>622</v>
      </c>
      <c r="G887" s="21">
        <v>1</v>
      </c>
      <c r="H887" s="34">
        <v>660</v>
      </c>
      <c r="I887" s="15">
        <f t="shared" si="13"/>
        <v>132</v>
      </c>
    </row>
    <row r="888" spans="1:9" ht="12.75">
      <c r="A888" t="s">
        <v>577</v>
      </c>
      <c r="C888" t="s">
        <v>578</v>
      </c>
      <c r="G888" s="21">
        <v>1</v>
      </c>
      <c r="H888" s="34">
        <v>92</v>
      </c>
      <c r="I888" s="15">
        <f t="shared" si="13"/>
        <v>18.400000000000002</v>
      </c>
    </row>
    <row r="889" spans="1:9" ht="12.75">
      <c r="A889" t="s">
        <v>623</v>
      </c>
      <c r="C889" t="s">
        <v>624</v>
      </c>
      <c r="G889" s="21">
        <v>1</v>
      </c>
      <c r="H889" s="34">
        <v>295</v>
      </c>
      <c r="I889" s="15">
        <f t="shared" si="13"/>
        <v>59</v>
      </c>
    </row>
    <row r="890" spans="1:9" ht="12.75">
      <c r="A890" t="s">
        <v>581</v>
      </c>
      <c r="C890" t="s">
        <v>613</v>
      </c>
      <c r="G890" s="21">
        <v>1</v>
      </c>
      <c r="H890" s="34">
        <v>105</v>
      </c>
      <c r="I890" s="15">
        <f t="shared" si="13"/>
        <v>21</v>
      </c>
    </row>
    <row r="891" spans="5:9" ht="12.75">
      <c r="E891" t="s">
        <v>625</v>
      </c>
      <c r="I891" s="15"/>
    </row>
    <row r="892" spans="1:9" ht="12.75">
      <c r="A892" t="s">
        <v>532</v>
      </c>
      <c r="C892" t="s">
        <v>533</v>
      </c>
      <c r="G892">
        <v>2</v>
      </c>
      <c r="H892" s="13">
        <v>490</v>
      </c>
      <c r="I892" s="15">
        <f t="shared" si="13"/>
        <v>98</v>
      </c>
    </row>
    <row r="893" spans="1:9" ht="12.75">
      <c r="A893" t="s">
        <v>508</v>
      </c>
      <c r="C893" t="s">
        <v>749</v>
      </c>
      <c r="G893">
        <v>1</v>
      </c>
      <c r="H893" s="13">
        <v>195</v>
      </c>
      <c r="I893" s="15">
        <f t="shared" si="13"/>
        <v>39</v>
      </c>
    </row>
    <row r="894" spans="1:9" ht="12.75">
      <c r="A894" t="s">
        <v>344</v>
      </c>
      <c r="C894" t="s">
        <v>339</v>
      </c>
      <c r="G894">
        <v>1</v>
      </c>
      <c r="H894" s="13">
        <v>152</v>
      </c>
      <c r="I894" s="15">
        <f t="shared" si="13"/>
        <v>30.400000000000002</v>
      </c>
    </row>
    <row r="895" spans="1:9" ht="13.5" thickBot="1">
      <c r="A895" s="29"/>
      <c r="B895" s="29"/>
      <c r="C895" s="30" t="s">
        <v>758</v>
      </c>
      <c r="D895" s="31"/>
      <c r="E895" s="31"/>
      <c r="F895" s="29"/>
      <c r="G895" s="29"/>
      <c r="H895" s="32">
        <f>SUM(H881:H894)</f>
        <v>12534</v>
      </c>
      <c r="I895" s="33">
        <f>SUM(I881:I894)</f>
        <v>2506.8</v>
      </c>
    </row>
    <row r="896" spans="1:10" ht="13.5" thickBot="1">
      <c r="A896" s="26" t="s">
        <v>410</v>
      </c>
      <c r="B896" s="27"/>
      <c r="C896" s="28" t="s">
        <v>626</v>
      </c>
      <c r="D896" s="19"/>
      <c r="E896" s="19"/>
      <c r="F896" s="19"/>
      <c r="G896" s="19"/>
      <c r="H896" s="35"/>
      <c r="I896" s="20"/>
      <c r="J896" s="29"/>
    </row>
    <row r="897" spans="1:11" ht="13.5" thickBot="1">
      <c r="A897" t="s">
        <v>557</v>
      </c>
      <c r="C897" t="s">
        <v>558</v>
      </c>
      <c r="G897" s="21">
        <v>2</v>
      </c>
      <c r="H897" s="34">
        <v>2480</v>
      </c>
      <c r="I897" s="15">
        <f t="shared" si="13"/>
        <v>496</v>
      </c>
      <c r="J897" s="19"/>
      <c r="K897" s="39"/>
    </row>
    <row r="898" spans="1:9" ht="12.75">
      <c r="A898" t="s">
        <v>559</v>
      </c>
      <c r="C898" t="s">
        <v>611</v>
      </c>
      <c r="G898" s="21">
        <v>2</v>
      </c>
      <c r="H898" s="34">
        <v>2380</v>
      </c>
      <c r="I898" s="15">
        <f t="shared" si="13"/>
        <v>476</v>
      </c>
    </row>
    <row r="899" spans="1:9" ht="12.75">
      <c r="A899" t="s">
        <v>561</v>
      </c>
      <c r="C899" t="s">
        <v>562</v>
      </c>
      <c r="G899" s="21">
        <v>1</v>
      </c>
      <c r="H899" s="34">
        <v>740</v>
      </c>
      <c r="I899" s="15">
        <f t="shared" si="13"/>
        <v>148</v>
      </c>
    </row>
    <row r="900" spans="1:9" ht="12.75">
      <c r="A900" t="s">
        <v>563</v>
      </c>
      <c r="C900" t="s">
        <v>592</v>
      </c>
      <c r="G900" s="21">
        <v>1</v>
      </c>
      <c r="H900" s="34">
        <v>1260</v>
      </c>
      <c r="I900" s="15">
        <f t="shared" si="13"/>
        <v>252</v>
      </c>
    </row>
    <row r="901" spans="1:9" ht="12.75">
      <c r="A901" t="s">
        <v>565</v>
      </c>
      <c r="C901" t="s">
        <v>612</v>
      </c>
      <c r="G901" s="21">
        <v>4</v>
      </c>
      <c r="H901" s="34">
        <v>3880</v>
      </c>
      <c r="I901" s="15">
        <f t="shared" si="13"/>
        <v>776</v>
      </c>
    </row>
    <row r="902" spans="1:9" ht="12.75">
      <c r="A902" t="s">
        <v>571</v>
      </c>
      <c r="C902" t="s">
        <v>627</v>
      </c>
      <c r="G902" s="21">
        <v>1</v>
      </c>
      <c r="H902" s="34">
        <v>660</v>
      </c>
      <c r="I902" s="15">
        <f t="shared" si="13"/>
        <v>132</v>
      </c>
    </row>
    <row r="903" spans="1:9" ht="12.75">
      <c r="A903" t="s">
        <v>575</v>
      </c>
      <c r="C903" t="s">
        <v>602</v>
      </c>
      <c r="G903" s="21">
        <v>1</v>
      </c>
      <c r="H903" s="34">
        <v>92</v>
      </c>
      <c r="I903" s="15">
        <f t="shared" si="13"/>
        <v>18.400000000000002</v>
      </c>
    </row>
    <row r="904" spans="1:9" ht="12.75">
      <c r="A904" t="s">
        <v>577</v>
      </c>
      <c r="C904" t="s">
        <v>578</v>
      </c>
      <c r="G904" s="21">
        <v>1</v>
      </c>
      <c r="H904" s="34">
        <v>92</v>
      </c>
      <c r="I904" s="15">
        <f t="shared" si="13"/>
        <v>18.400000000000002</v>
      </c>
    </row>
    <row r="905" spans="1:9" ht="12.75">
      <c r="A905" t="s">
        <v>581</v>
      </c>
      <c r="C905" t="s">
        <v>582</v>
      </c>
      <c r="G905" s="21">
        <v>4</v>
      </c>
      <c r="H905" s="34">
        <v>420</v>
      </c>
      <c r="I905" s="15">
        <f aca="true" t="shared" si="14" ref="I905:I968">H905*20%</f>
        <v>84</v>
      </c>
    </row>
    <row r="906" spans="1:9" ht="12.75">
      <c r="A906" t="s">
        <v>508</v>
      </c>
      <c r="C906" t="s">
        <v>749</v>
      </c>
      <c r="G906" s="21">
        <v>1</v>
      </c>
      <c r="H906" s="34">
        <v>195</v>
      </c>
      <c r="I906" s="15">
        <f t="shared" si="14"/>
        <v>39</v>
      </c>
    </row>
    <row r="907" spans="1:9" ht="13.5" thickBot="1">
      <c r="A907" s="29"/>
      <c r="B907" s="29"/>
      <c r="C907" s="30" t="s">
        <v>758</v>
      </c>
      <c r="D907" s="31"/>
      <c r="E907" s="31"/>
      <c r="F907" s="29"/>
      <c r="G907" s="29"/>
      <c r="H907" s="32">
        <f>SUM(H897:H906)</f>
        <v>12199</v>
      </c>
      <c r="I907" s="33">
        <f>SUM(I897:I906)</f>
        <v>2439.8</v>
      </c>
    </row>
    <row r="908" spans="1:10" ht="13.5" thickBot="1">
      <c r="A908" s="26" t="s">
        <v>410</v>
      </c>
      <c r="B908" s="27"/>
      <c r="C908" s="28" t="s">
        <v>628</v>
      </c>
      <c r="D908" s="19"/>
      <c r="E908" s="19"/>
      <c r="F908" s="19"/>
      <c r="G908" s="19"/>
      <c r="H908" s="19"/>
      <c r="I908" s="20"/>
      <c r="J908" s="29"/>
    </row>
    <row r="909" spans="1:11" ht="13.5" thickBot="1">
      <c r="A909" t="s">
        <v>521</v>
      </c>
      <c r="C909" t="s">
        <v>724</v>
      </c>
      <c r="G909" s="21">
        <v>1</v>
      </c>
      <c r="H909" s="34">
        <v>49</v>
      </c>
      <c r="I909" s="15">
        <f t="shared" si="14"/>
        <v>9.8</v>
      </c>
      <c r="J909" s="19"/>
      <c r="K909" s="39"/>
    </row>
    <row r="910" spans="1:9" ht="13.5" thickBot="1">
      <c r="A910" s="29"/>
      <c r="B910" s="29"/>
      <c r="C910" s="30" t="s">
        <v>758</v>
      </c>
      <c r="D910" s="31"/>
      <c r="E910" s="31"/>
      <c r="F910" s="29"/>
      <c r="G910" s="29"/>
      <c r="H910" s="32">
        <f>SUM(H909)</f>
        <v>49</v>
      </c>
      <c r="I910" s="33">
        <f>SUM(I909)</f>
        <v>9.8</v>
      </c>
    </row>
    <row r="911" spans="1:10" ht="13.5" thickBot="1">
      <c r="A911" s="26" t="s">
        <v>410</v>
      </c>
      <c r="B911" s="27"/>
      <c r="C911" s="28" t="s">
        <v>629</v>
      </c>
      <c r="D911" s="19"/>
      <c r="E911" s="19"/>
      <c r="F911" s="19"/>
      <c r="G911" s="19"/>
      <c r="H911" s="35"/>
      <c r="I911" s="20"/>
      <c r="J911" s="29"/>
    </row>
    <row r="912" spans="1:11" ht="13.5" thickBot="1">
      <c r="A912" t="s">
        <v>630</v>
      </c>
      <c r="C912" t="s">
        <v>631</v>
      </c>
      <c r="G912">
        <v>1</v>
      </c>
      <c r="H912" s="13">
        <v>3765</v>
      </c>
      <c r="I912" s="15">
        <f t="shared" si="14"/>
        <v>753</v>
      </c>
      <c r="J912" s="19"/>
      <c r="K912" s="39"/>
    </row>
    <row r="913" spans="1:9" ht="12.75">
      <c r="A913" t="s">
        <v>632</v>
      </c>
      <c r="C913" t="s">
        <v>633</v>
      </c>
      <c r="G913">
        <v>1</v>
      </c>
      <c r="H913" s="13">
        <v>4440</v>
      </c>
      <c r="I913" s="15">
        <f t="shared" si="14"/>
        <v>888</v>
      </c>
    </row>
    <row r="914" spans="1:9" ht="12.75">
      <c r="A914" t="s">
        <v>634</v>
      </c>
      <c r="C914" t="s">
        <v>635</v>
      </c>
      <c r="G914">
        <v>1</v>
      </c>
      <c r="H914" s="13">
        <v>67.02</v>
      </c>
      <c r="I914" s="15">
        <f t="shared" si="14"/>
        <v>13.404</v>
      </c>
    </row>
    <row r="915" spans="1:9" ht="12.75">
      <c r="A915" t="s">
        <v>636</v>
      </c>
      <c r="C915" t="s">
        <v>637</v>
      </c>
      <c r="G915">
        <v>2</v>
      </c>
      <c r="H915" s="13">
        <v>94</v>
      </c>
      <c r="I915" s="15">
        <f t="shared" si="14"/>
        <v>18.8</v>
      </c>
    </row>
    <row r="916" spans="1:9" ht="12.75">
      <c r="A916" t="s">
        <v>521</v>
      </c>
      <c r="C916" t="s">
        <v>724</v>
      </c>
      <c r="G916">
        <v>1</v>
      </c>
      <c r="H916" s="13">
        <v>49</v>
      </c>
      <c r="I916" s="15">
        <f t="shared" si="14"/>
        <v>9.8</v>
      </c>
    </row>
    <row r="917" spans="1:9" ht="13.5" thickBot="1">
      <c r="A917" s="29"/>
      <c r="B917" s="29"/>
      <c r="C917" s="30" t="s">
        <v>758</v>
      </c>
      <c r="D917" s="31"/>
      <c r="E917" s="31"/>
      <c r="F917" s="29"/>
      <c r="G917" s="29"/>
      <c r="H917" s="32">
        <f>SUM(H912:H916)</f>
        <v>8415.02</v>
      </c>
      <c r="I917" s="33">
        <f>SUM(I912:I916)</f>
        <v>1683.004</v>
      </c>
    </row>
    <row r="918" spans="1:10" ht="13.5" thickBot="1">
      <c r="A918" s="26" t="s">
        <v>410</v>
      </c>
      <c r="B918" s="27"/>
      <c r="C918" s="28" t="s">
        <v>638</v>
      </c>
      <c r="D918" s="19"/>
      <c r="E918" s="19"/>
      <c r="F918" s="19"/>
      <c r="G918" s="19"/>
      <c r="H918" s="19"/>
      <c r="I918" s="20"/>
      <c r="J918" s="29"/>
    </row>
    <row r="919" spans="1:11" ht="13.5" thickBot="1">
      <c r="A919" t="s">
        <v>352</v>
      </c>
      <c r="C919" t="s">
        <v>353</v>
      </c>
      <c r="G919" s="21">
        <v>1</v>
      </c>
      <c r="H919" s="34">
        <v>1340</v>
      </c>
      <c r="I919" s="15">
        <f t="shared" si="14"/>
        <v>268</v>
      </c>
      <c r="J919" s="19"/>
      <c r="K919" s="39"/>
    </row>
    <row r="920" spans="1:9" ht="13.5" thickBot="1">
      <c r="A920" s="29"/>
      <c r="B920" s="29"/>
      <c r="C920" s="30" t="s">
        <v>758</v>
      </c>
      <c r="D920" s="31"/>
      <c r="E920" s="31"/>
      <c r="F920" s="29"/>
      <c r="G920" s="29"/>
      <c r="H920" s="32">
        <f>SUM(H919)</f>
        <v>1340</v>
      </c>
      <c r="I920" s="33">
        <f>SUM(I919)</f>
        <v>268</v>
      </c>
    </row>
    <row r="921" spans="1:10" ht="13.5" thickBot="1">
      <c r="A921" s="26" t="s">
        <v>410</v>
      </c>
      <c r="B921" s="27"/>
      <c r="C921" s="28" t="s">
        <v>639</v>
      </c>
      <c r="D921" s="19"/>
      <c r="E921" s="19"/>
      <c r="F921" s="19"/>
      <c r="G921" s="19"/>
      <c r="H921" s="19"/>
      <c r="I921" s="20"/>
      <c r="J921" s="29"/>
    </row>
    <row r="922" spans="1:11" ht="13.5" thickBot="1">
      <c r="A922" t="s">
        <v>540</v>
      </c>
      <c r="C922" t="s">
        <v>541</v>
      </c>
      <c r="G922">
        <v>1</v>
      </c>
      <c r="H922" s="13">
        <v>380</v>
      </c>
      <c r="I922" s="15">
        <f t="shared" si="14"/>
        <v>76</v>
      </c>
      <c r="J922" s="19"/>
      <c r="K922" s="39"/>
    </row>
    <row r="923" spans="1:9" ht="12.75">
      <c r="A923" t="s">
        <v>350</v>
      </c>
      <c r="C923" t="s">
        <v>351</v>
      </c>
      <c r="G923">
        <v>1</v>
      </c>
      <c r="H923" s="13">
        <v>1385</v>
      </c>
      <c r="I923" s="15">
        <f t="shared" si="14"/>
        <v>277</v>
      </c>
    </row>
    <row r="924" spans="1:9" ht="12.75">
      <c r="A924" t="s">
        <v>640</v>
      </c>
      <c r="C924" t="s">
        <v>641</v>
      </c>
      <c r="G924">
        <v>2</v>
      </c>
      <c r="H924" s="13">
        <v>400</v>
      </c>
      <c r="I924" s="15">
        <f t="shared" si="14"/>
        <v>80</v>
      </c>
    </row>
    <row r="925" spans="1:9" ht="12.75">
      <c r="A925" t="s">
        <v>642</v>
      </c>
      <c r="C925" t="s">
        <v>643</v>
      </c>
      <c r="G925">
        <v>2</v>
      </c>
      <c r="H925" s="13">
        <v>306</v>
      </c>
      <c r="I925" s="15">
        <f t="shared" si="14"/>
        <v>61.2</v>
      </c>
    </row>
    <row r="926" spans="1:9" ht="12.75">
      <c r="A926" t="s">
        <v>128</v>
      </c>
      <c r="C926" t="s">
        <v>340</v>
      </c>
      <c r="G926">
        <v>2</v>
      </c>
      <c r="H926" s="13">
        <v>100</v>
      </c>
      <c r="I926" s="15">
        <f t="shared" si="14"/>
        <v>20</v>
      </c>
    </row>
    <row r="927" spans="1:9" ht="13.5" thickBot="1">
      <c r="A927" s="29"/>
      <c r="B927" s="29"/>
      <c r="C927" s="30" t="s">
        <v>758</v>
      </c>
      <c r="D927" s="31"/>
      <c r="E927" s="31"/>
      <c r="F927" s="29"/>
      <c r="G927" s="29"/>
      <c r="H927" s="32">
        <f>SUM(H922:H926)</f>
        <v>2571</v>
      </c>
      <c r="I927" s="33">
        <f>SUM(I922:I926)</f>
        <v>514.2</v>
      </c>
    </row>
    <row r="928" spans="1:10" ht="13.5" thickBot="1">
      <c r="A928" s="26" t="s">
        <v>410</v>
      </c>
      <c r="B928" s="27"/>
      <c r="C928" s="28" t="s">
        <v>644</v>
      </c>
      <c r="D928" s="19"/>
      <c r="E928" s="19"/>
      <c r="F928" s="19"/>
      <c r="G928" s="19"/>
      <c r="H928" s="35"/>
      <c r="I928" s="20"/>
      <c r="J928" s="29"/>
    </row>
    <row r="929" spans="1:11" ht="13.5" thickBot="1">
      <c r="A929" t="s">
        <v>199</v>
      </c>
      <c r="C929" t="s">
        <v>645</v>
      </c>
      <c r="G929" s="21">
        <v>1</v>
      </c>
      <c r="H929" s="34">
        <v>398.7</v>
      </c>
      <c r="I929" s="15">
        <f t="shared" si="14"/>
        <v>79.74000000000001</v>
      </c>
      <c r="J929" s="19"/>
      <c r="K929" s="39"/>
    </row>
    <row r="930" spans="1:9" ht="12.75">
      <c r="A930" t="s">
        <v>404</v>
      </c>
      <c r="C930" t="s">
        <v>407</v>
      </c>
      <c r="G930" s="21">
        <v>0</v>
      </c>
      <c r="H930" s="34">
        <v>0</v>
      </c>
      <c r="I930" s="15">
        <v>0</v>
      </c>
    </row>
    <row r="931" spans="1:9" ht="12.75">
      <c r="A931" t="s">
        <v>646</v>
      </c>
      <c r="C931" t="s">
        <v>647</v>
      </c>
      <c r="G931" s="21">
        <v>1</v>
      </c>
      <c r="H931" s="34">
        <v>1275</v>
      </c>
      <c r="I931" s="15">
        <f t="shared" si="14"/>
        <v>255</v>
      </c>
    </row>
    <row r="932" spans="1:9" ht="12.75">
      <c r="A932" t="s">
        <v>648</v>
      </c>
      <c r="C932" t="s">
        <v>649</v>
      </c>
      <c r="G932" s="21">
        <v>1</v>
      </c>
      <c r="H932" s="34">
        <v>1220</v>
      </c>
      <c r="I932" s="15">
        <f t="shared" si="14"/>
        <v>244</v>
      </c>
    </row>
    <row r="933" spans="1:9" ht="12.75">
      <c r="A933" t="s">
        <v>650</v>
      </c>
      <c r="C933" t="s">
        <v>651</v>
      </c>
      <c r="G933" s="21">
        <v>1</v>
      </c>
      <c r="H933" s="34">
        <v>2260</v>
      </c>
      <c r="I933" s="15">
        <f t="shared" si="14"/>
        <v>452</v>
      </c>
    </row>
    <row r="934" spans="1:9" ht="12.75">
      <c r="A934" t="s">
        <v>404</v>
      </c>
      <c r="C934" t="s">
        <v>407</v>
      </c>
      <c r="G934" s="21">
        <v>0</v>
      </c>
      <c r="H934" s="34">
        <v>0</v>
      </c>
      <c r="I934" s="15">
        <f t="shared" si="14"/>
        <v>0</v>
      </c>
    </row>
    <row r="935" spans="1:9" ht="12.75">
      <c r="A935" t="s">
        <v>799</v>
      </c>
      <c r="C935" t="s">
        <v>800</v>
      </c>
      <c r="G935" s="21">
        <v>1</v>
      </c>
      <c r="H935" s="34">
        <v>245</v>
      </c>
      <c r="I935" s="15">
        <f t="shared" si="14"/>
        <v>49</v>
      </c>
    </row>
    <row r="936" spans="1:9" ht="13.5" thickBot="1">
      <c r="A936" s="29"/>
      <c r="B936" s="29"/>
      <c r="C936" s="30" t="s">
        <v>758</v>
      </c>
      <c r="D936" s="31"/>
      <c r="E936" s="31"/>
      <c r="F936" s="29"/>
      <c r="G936" s="29"/>
      <c r="H936" s="32">
        <f>SUM(H929:H935)</f>
        <v>5398.7</v>
      </c>
      <c r="I936" s="33">
        <f>SUM(I929:I935)</f>
        <v>1079.74</v>
      </c>
    </row>
    <row r="937" spans="1:10" ht="13.5" thickBot="1">
      <c r="A937" s="26" t="s">
        <v>410</v>
      </c>
      <c r="B937" s="27"/>
      <c r="C937" s="28" t="s">
        <v>652</v>
      </c>
      <c r="D937" s="19"/>
      <c r="E937" s="19"/>
      <c r="F937" s="19"/>
      <c r="G937" s="19"/>
      <c r="H937" s="35"/>
      <c r="I937" s="20"/>
      <c r="J937" s="29"/>
    </row>
    <row r="938" spans="1:11" ht="13.5" thickBot="1">
      <c r="A938" t="s">
        <v>653</v>
      </c>
      <c r="C938" t="s">
        <v>654</v>
      </c>
      <c r="G938" s="21">
        <v>1</v>
      </c>
      <c r="H938" s="34">
        <v>14619.5</v>
      </c>
      <c r="I938" s="15">
        <f t="shared" si="14"/>
        <v>2923.9</v>
      </c>
      <c r="J938" s="19"/>
      <c r="K938" s="39"/>
    </row>
    <row r="939" spans="1:9" ht="12.75">
      <c r="A939" t="s">
        <v>209</v>
      </c>
      <c r="C939" t="s">
        <v>210</v>
      </c>
      <c r="G939" s="21">
        <v>1</v>
      </c>
      <c r="H939" s="34">
        <v>1850</v>
      </c>
      <c r="I939" s="15">
        <f t="shared" si="14"/>
        <v>370</v>
      </c>
    </row>
    <row r="940" spans="1:9" ht="12.75">
      <c r="A940" t="s">
        <v>118</v>
      </c>
      <c r="C940" t="s">
        <v>655</v>
      </c>
      <c r="G940" s="21">
        <v>1</v>
      </c>
      <c r="H940" s="34">
        <v>1200</v>
      </c>
      <c r="I940" s="15">
        <f t="shared" si="14"/>
        <v>240</v>
      </c>
    </row>
    <row r="941" spans="1:9" ht="13.5" thickBot="1">
      <c r="A941" s="29"/>
      <c r="B941" s="29"/>
      <c r="C941" s="30" t="s">
        <v>758</v>
      </c>
      <c r="D941" s="31"/>
      <c r="E941" s="31"/>
      <c r="F941" s="29"/>
      <c r="G941" s="29"/>
      <c r="H941" s="32">
        <f>SUM(H938:H940)</f>
        <v>17669.5</v>
      </c>
      <c r="I941" s="33">
        <f>SUM(I938:I940)</f>
        <v>3533.9</v>
      </c>
    </row>
    <row r="942" spans="1:10" ht="13.5" thickBot="1">
      <c r="A942" s="26" t="s">
        <v>410</v>
      </c>
      <c r="B942" s="27"/>
      <c r="C942" s="28" t="s">
        <v>656</v>
      </c>
      <c r="D942" s="19"/>
      <c r="E942" s="19"/>
      <c r="F942" s="19"/>
      <c r="G942" s="19"/>
      <c r="H942" s="35"/>
      <c r="I942" s="20"/>
      <c r="J942" s="29"/>
    </row>
    <row r="943" spans="1:11" ht="13.5" thickBot="1">
      <c r="A943" t="s">
        <v>344</v>
      </c>
      <c r="C943" t="s">
        <v>339</v>
      </c>
      <c r="G943" s="21">
        <v>2</v>
      </c>
      <c r="H943" s="34">
        <v>304</v>
      </c>
      <c r="I943" s="15">
        <f t="shared" si="14"/>
        <v>60.800000000000004</v>
      </c>
      <c r="J943" s="19"/>
      <c r="K943" s="39"/>
    </row>
    <row r="944" spans="1:9" ht="12.75">
      <c r="A944" t="s">
        <v>347</v>
      </c>
      <c r="C944" t="s">
        <v>339</v>
      </c>
      <c r="G944" s="21">
        <v>1</v>
      </c>
      <c r="H944" s="34">
        <v>105</v>
      </c>
      <c r="I944" s="15">
        <f t="shared" si="14"/>
        <v>21</v>
      </c>
    </row>
    <row r="945" spans="1:9" ht="12.75">
      <c r="A945" t="s">
        <v>657</v>
      </c>
      <c r="C945" t="s">
        <v>658</v>
      </c>
      <c r="G945" s="21">
        <v>1</v>
      </c>
      <c r="H945" s="34">
        <v>145</v>
      </c>
      <c r="I945" s="15">
        <f t="shared" si="14"/>
        <v>29</v>
      </c>
    </row>
    <row r="946" spans="5:9" ht="12.75">
      <c r="E946" t="s">
        <v>659</v>
      </c>
      <c r="I946" s="15"/>
    </row>
    <row r="947" spans="1:9" ht="12.75">
      <c r="A947" t="s">
        <v>660</v>
      </c>
      <c r="C947" t="s">
        <v>658</v>
      </c>
      <c r="G947">
        <v>1</v>
      </c>
      <c r="H947" s="13">
        <v>105</v>
      </c>
      <c r="I947" s="15">
        <f t="shared" si="14"/>
        <v>21</v>
      </c>
    </row>
    <row r="948" spans="1:9" ht="13.5" thickBot="1">
      <c r="A948" s="29"/>
      <c r="B948" s="29"/>
      <c r="C948" s="30" t="s">
        <v>758</v>
      </c>
      <c r="D948" s="31"/>
      <c r="E948" s="31"/>
      <c r="F948" s="29"/>
      <c r="G948" s="29"/>
      <c r="H948" s="32">
        <f>SUM(H943:H947)</f>
        <v>659</v>
      </c>
      <c r="I948" s="33">
        <f>SUM(I943:I947)</f>
        <v>131.8</v>
      </c>
    </row>
    <row r="949" spans="1:10" ht="13.5" thickBot="1">
      <c r="A949" s="26" t="s">
        <v>410</v>
      </c>
      <c r="B949" s="27"/>
      <c r="C949" s="28" t="s">
        <v>661</v>
      </c>
      <c r="D949" s="19"/>
      <c r="E949" s="19"/>
      <c r="F949" s="19"/>
      <c r="G949" s="19"/>
      <c r="H949" s="35"/>
      <c r="I949" s="20"/>
      <c r="J949" s="29"/>
    </row>
    <row r="950" spans="1:11" ht="13.5" thickBot="1">
      <c r="A950" t="s">
        <v>662</v>
      </c>
      <c r="C950" t="s">
        <v>666</v>
      </c>
      <c r="G950">
        <v>1</v>
      </c>
      <c r="H950" s="13">
        <v>6970</v>
      </c>
      <c r="I950" s="15">
        <f t="shared" si="14"/>
        <v>1394</v>
      </c>
      <c r="J950" s="19"/>
      <c r="K950" s="39"/>
    </row>
    <row r="951" spans="1:9" ht="12.75">
      <c r="A951" t="s">
        <v>663</v>
      </c>
      <c r="C951" t="s">
        <v>666</v>
      </c>
      <c r="G951">
        <v>1</v>
      </c>
      <c r="H951" s="13">
        <v>7000</v>
      </c>
      <c r="I951" s="15">
        <f t="shared" si="14"/>
        <v>1400</v>
      </c>
    </row>
    <row r="952" spans="1:9" ht="12.75">
      <c r="A952" t="s">
        <v>664</v>
      </c>
      <c r="C952" t="s">
        <v>665</v>
      </c>
      <c r="G952">
        <v>1</v>
      </c>
      <c r="H952" s="13">
        <v>1750</v>
      </c>
      <c r="I952" s="15">
        <f t="shared" si="14"/>
        <v>350</v>
      </c>
    </row>
    <row r="953" spans="1:9" ht="13.5" thickBot="1">
      <c r="A953" s="29"/>
      <c r="B953" s="29"/>
      <c r="C953" s="30" t="s">
        <v>758</v>
      </c>
      <c r="D953" s="31"/>
      <c r="E953" s="31"/>
      <c r="F953" s="29"/>
      <c r="G953" s="29"/>
      <c r="H953" s="32">
        <f>SUM(H950:H952)</f>
        <v>15720</v>
      </c>
      <c r="I953" s="33">
        <f>SUM(I950:I952)</f>
        <v>3144</v>
      </c>
    </row>
    <row r="954" spans="1:10" ht="13.5" thickBot="1">
      <c r="A954" s="26" t="s">
        <v>410</v>
      </c>
      <c r="B954" s="27"/>
      <c r="C954" s="28" t="s">
        <v>667</v>
      </c>
      <c r="D954" s="19"/>
      <c r="E954" s="19"/>
      <c r="F954" s="19"/>
      <c r="G954" s="19"/>
      <c r="H954" s="35"/>
      <c r="I954" s="20"/>
      <c r="J954" s="29"/>
    </row>
    <row r="955" spans="1:11" ht="13.5" thickBot="1">
      <c r="A955" t="s">
        <v>540</v>
      </c>
      <c r="C955" t="s">
        <v>541</v>
      </c>
      <c r="G955" s="21">
        <v>6</v>
      </c>
      <c r="H955" s="34">
        <v>2280</v>
      </c>
      <c r="I955" s="15">
        <f t="shared" si="14"/>
        <v>456</v>
      </c>
      <c r="J955" s="19"/>
      <c r="K955" s="39"/>
    </row>
    <row r="956" spans="1:9" ht="12.75">
      <c r="A956" t="s">
        <v>371</v>
      </c>
      <c r="C956" t="s">
        <v>243</v>
      </c>
      <c r="G956" s="21">
        <v>7</v>
      </c>
      <c r="H956" s="34">
        <v>3829</v>
      </c>
      <c r="I956" s="15">
        <f t="shared" si="14"/>
        <v>765.8000000000001</v>
      </c>
    </row>
    <row r="957" spans="1:9" ht="12.75">
      <c r="A957" t="s">
        <v>565</v>
      </c>
      <c r="C957" t="s">
        <v>612</v>
      </c>
      <c r="G957" s="21">
        <v>1</v>
      </c>
      <c r="H957" s="34">
        <v>970</v>
      </c>
      <c r="I957" s="15">
        <f t="shared" si="14"/>
        <v>194</v>
      </c>
    </row>
    <row r="958" spans="1:9" ht="12.75">
      <c r="A958" t="s">
        <v>392</v>
      </c>
      <c r="C958" t="s">
        <v>393</v>
      </c>
      <c r="G958" s="21">
        <v>1</v>
      </c>
      <c r="H958" s="34">
        <v>110</v>
      </c>
      <c r="I958" s="15">
        <f t="shared" si="14"/>
        <v>22</v>
      </c>
    </row>
    <row r="959" spans="1:9" ht="12.75">
      <c r="A959" t="s">
        <v>668</v>
      </c>
      <c r="C959" t="s">
        <v>669</v>
      </c>
      <c r="G959" s="21">
        <v>2</v>
      </c>
      <c r="H959" s="34">
        <v>343.8</v>
      </c>
      <c r="I959" s="15">
        <f t="shared" si="14"/>
        <v>68.76</v>
      </c>
    </row>
    <row r="960" spans="1:9" ht="12.75">
      <c r="A960" t="s">
        <v>603</v>
      </c>
      <c r="C960" t="s">
        <v>604</v>
      </c>
      <c r="G960" s="21">
        <v>1</v>
      </c>
      <c r="H960" s="34">
        <v>120</v>
      </c>
      <c r="I960" s="15">
        <f t="shared" si="14"/>
        <v>24</v>
      </c>
    </row>
    <row r="961" spans="1:9" ht="12.75">
      <c r="A961" t="s">
        <v>581</v>
      </c>
      <c r="C961" t="s">
        <v>605</v>
      </c>
      <c r="G961" s="21">
        <v>1</v>
      </c>
      <c r="H961" s="34">
        <v>105</v>
      </c>
      <c r="I961" s="15">
        <f t="shared" si="14"/>
        <v>21</v>
      </c>
    </row>
    <row r="962" spans="1:9" ht="12.75">
      <c r="A962" t="s">
        <v>508</v>
      </c>
      <c r="C962" t="s">
        <v>749</v>
      </c>
      <c r="G962" s="21">
        <v>1</v>
      </c>
      <c r="H962" s="34">
        <v>195</v>
      </c>
      <c r="I962" s="15">
        <f t="shared" si="14"/>
        <v>39</v>
      </c>
    </row>
    <row r="963" spans="1:9" ht="12.75">
      <c r="A963" t="s">
        <v>670</v>
      </c>
      <c r="C963" t="s">
        <v>658</v>
      </c>
      <c r="G963" s="21">
        <v>1</v>
      </c>
      <c r="H963" s="34">
        <v>110</v>
      </c>
      <c r="I963" s="15">
        <f t="shared" si="14"/>
        <v>22</v>
      </c>
    </row>
    <row r="964" spans="1:9" ht="13.5" thickBot="1">
      <c r="A964" s="29"/>
      <c r="B964" s="29"/>
      <c r="C964" s="30" t="s">
        <v>758</v>
      </c>
      <c r="D964" s="31"/>
      <c r="E964" s="31"/>
      <c r="F964" s="29"/>
      <c r="G964" s="29"/>
      <c r="H964" s="32">
        <f>SUM(H955:H963)</f>
        <v>8062.8</v>
      </c>
      <c r="I964" s="33">
        <f>SUM(I955:I963)</f>
        <v>1612.5600000000002</v>
      </c>
    </row>
    <row r="965" spans="1:10" ht="13.5" thickBot="1">
      <c r="A965" s="26" t="s">
        <v>410</v>
      </c>
      <c r="B965" s="27"/>
      <c r="C965" s="28" t="s">
        <v>671</v>
      </c>
      <c r="D965" s="19"/>
      <c r="E965" s="19"/>
      <c r="F965" s="19"/>
      <c r="G965" s="19"/>
      <c r="H965" s="19"/>
      <c r="I965" s="20"/>
      <c r="J965" s="29"/>
    </row>
    <row r="966" spans="1:11" ht="13.5" thickBot="1">
      <c r="A966" t="s">
        <v>672</v>
      </c>
      <c r="C966" t="s">
        <v>673</v>
      </c>
      <c r="G966" s="21">
        <v>1</v>
      </c>
      <c r="H966" s="34">
        <v>3950</v>
      </c>
      <c r="I966" s="15">
        <f t="shared" si="14"/>
        <v>790</v>
      </c>
      <c r="J966" s="19"/>
      <c r="K966" s="39"/>
    </row>
    <row r="967" spans="1:9" ht="12.75">
      <c r="A967" t="s">
        <v>674</v>
      </c>
      <c r="C967" t="s">
        <v>512</v>
      </c>
      <c r="G967" s="21">
        <v>1</v>
      </c>
      <c r="H967" s="34">
        <v>1125</v>
      </c>
      <c r="I967" s="15">
        <f t="shared" si="14"/>
        <v>225</v>
      </c>
    </row>
    <row r="968" spans="1:9" ht="12.75">
      <c r="A968" t="s">
        <v>675</v>
      </c>
      <c r="C968" t="s">
        <v>676</v>
      </c>
      <c r="G968" s="21">
        <v>1</v>
      </c>
      <c r="H968" s="34">
        <v>400</v>
      </c>
      <c r="I968" s="15">
        <f t="shared" si="14"/>
        <v>80</v>
      </c>
    </row>
    <row r="969" spans="1:9" ht="12.75">
      <c r="A969" t="s">
        <v>371</v>
      </c>
      <c r="C969" t="s">
        <v>243</v>
      </c>
      <c r="G969" s="21">
        <v>6</v>
      </c>
      <c r="H969" s="34">
        <v>3282</v>
      </c>
      <c r="I969" s="15">
        <f aca="true" t="shared" si="15" ref="I969:I1032">H969*20%</f>
        <v>656.4000000000001</v>
      </c>
    </row>
    <row r="970" spans="1:9" ht="12.75">
      <c r="A970" t="s">
        <v>555</v>
      </c>
      <c r="C970" t="s">
        <v>677</v>
      </c>
      <c r="G970" s="21">
        <v>1</v>
      </c>
      <c r="H970" s="34">
        <v>1630</v>
      </c>
      <c r="I970" s="15">
        <f t="shared" si="15"/>
        <v>326</v>
      </c>
    </row>
    <row r="971" spans="1:9" ht="12.75">
      <c r="A971" t="s">
        <v>678</v>
      </c>
      <c r="C971" t="s">
        <v>679</v>
      </c>
      <c r="G971" s="21">
        <v>1</v>
      </c>
      <c r="H971" s="34">
        <v>1520</v>
      </c>
      <c r="I971" s="15">
        <f t="shared" si="15"/>
        <v>304</v>
      </c>
    </row>
    <row r="972" spans="1:9" ht="12.75">
      <c r="A972" t="s">
        <v>680</v>
      </c>
      <c r="C972" t="s">
        <v>608</v>
      </c>
      <c r="G972" s="21">
        <v>1</v>
      </c>
      <c r="H972" s="34">
        <v>1620</v>
      </c>
      <c r="I972" s="15">
        <f t="shared" si="15"/>
        <v>324</v>
      </c>
    </row>
    <row r="973" spans="1:9" ht="12.75">
      <c r="A973" t="s">
        <v>557</v>
      </c>
      <c r="C973" t="s">
        <v>558</v>
      </c>
      <c r="G973" s="21">
        <v>2</v>
      </c>
      <c r="H973" s="34">
        <v>2480</v>
      </c>
      <c r="I973" s="15">
        <f t="shared" si="15"/>
        <v>496</v>
      </c>
    </row>
    <row r="974" spans="1:9" ht="12.75">
      <c r="A974" t="s">
        <v>559</v>
      </c>
      <c r="C974" t="s">
        <v>611</v>
      </c>
      <c r="G974" s="21">
        <v>2</v>
      </c>
      <c r="H974" s="34">
        <v>2380</v>
      </c>
      <c r="I974" s="15">
        <f t="shared" si="15"/>
        <v>476</v>
      </c>
    </row>
    <row r="975" spans="1:9" ht="12.75">
      <c r="A975" t="s">
        <v>565</v>
      </c>
      <c r="C975" t="s">
        <v>612</v>
      </c>
      <c r="G975" s="21">
        <v>3</v>
      </c>
      <c r="H975" s="34">
        <v>2910</v>
      </c>
      <c r="I975" s="15">
        <f t="shared" si="15"/>
        <v>582</v>
      </c>
    </row>
    <row r="976" spans="1:9" ht="12.75">
      <c r="A976" t="s">
        <v>567</v>
      </c>
      <c r="C976" t="s">
        <v>681</v>
      </c>
      <c r="G976" s="21">
        <v>1</v>
      </c>
      <c r="H976" s="34">
        <v>1210</v>
      </c>
      <c r="I976" s="15">
        <f t="shared" si="15"/>
        <v>242</v>
      </c>
    </row>
    <row r="977" spans="1:9" ht="12.75">
      <c r="A977" t="s">
        <v>569</v>
      </c>
      <c r="C977" t="s">
        <v>593</v>
      </c>
      <c r="G977" s="21">
        <v>1</v>
      </c>
      <c r="H977" s="34">
        <v>840</v>
      </c>
      <c r="I977" s="15">
        <f t="shared" si="15"/>
        <v>168</v>
      </c>
    </row>
    <row r="978" spans="1:9" ht="12.75">
      <c r="A978" t="s">
        <v>577</v>
      </c>
      <c r="C978" t="s">
        <v>578</v>
      </c>
      <c r="G978" s="21">
        <v>1</v>
      </c>
      <c r="H978" s="34">
        <v>92</v>
      </c>
      <c r="I978" s="15">
        <f t="shared" si="15"/>
        <v>18.400000000000002</v>
      </c>
    </row>
    <row r="979" spans="1:9" ht="12.75">
      <c r="A979" t="s">
        <v>581</v>
      </c>
      <c r="C979" t="s">
        <v>613</v>
      </c>
      <c r="G979" s="21">
        <v>4</v>
      </c>
      <c r="H979" s="34">
        <v>420</v>
      </c>
      <c r="I979" s="15">
        <f t="shared" si="15"/>
        <v>84</v>
      </c>
    </row>
    <row r="980" spans="1:9" ht="12.75">
      <c r="A980" t="s">
        <v>532</v>
      </c>
      <c r="C980" t="s">
        <v>533</v>
      </c>
      <c r="G980" s="21">
        <v>1</v>
      </c>
      <c r="H980" s="34">
        <v>245</v>
      </c>
      <c r="I980" s="15">
        <f t="shared" si="15"/>
        <v>49</v>
      </c>
    </row>
    <row r="981" spans="1:9" ht="12.75">
      <c r="A981" t="s">
        <v>508</v>
      </c>
      <c r="C981" t="s">
        <v>749</v>
      </c>
      <c r="G981" s="21">
        <v>1</v>
      </c>
      <c r="H981" s="34">
        <v>195</v>
      </c>
      <c r="I981" s="15">
        <f t="shared" si="15"/>
        <v>39</v>
      </c>
    </row>
    <row r="982" spans="1:9" ht="13.5" thickBot="1">
      <c r="A982" s="29"/>
      <c r="B982" s="29"/>
      <c r="C982" s="30" t="s">
        <v>758</v>
      </c>
      <c r="D982" s="31"/>
      <c r="E982" s="31"/>
      <c r="F982" s="29"/>
      <c r="G982" s="29"/>
      <c r="H982" s="32">
        <f>SUM(H966:H981)</f>
        <v>24299</v>
      </c>
      <c r="I982" s="33">
        <f>SUM(I966:I981)</f>
        <v>4859.799999999999</v>
      </c>
    </row>
    <row r="983" spans="1:10" ht="13.5" thickBot="1">
      <c r="A983" s="26" t="s">
        <v>410</v>
      </c>
      <c r="B983" s="27"/>
      <c r="C983" s="28" t="s">
        <v>682</v>
      </c>
      <c r="D983" s="19"/>
      <c r="E983" s="19"/>
      <c r="F983" s="19"/>
      <c r="G983" s="19"/>
      <c r="H983" s="19"/>
      <c r="I983" s="20"/>
      <c r="J983" s="29"/>
    </row>
    <row r="984" spans="1:11" ht="13.5" thickBot="1">
      <c r="A984" t="s">
        <v>683</v>
      </c>
      <c r="C984" t="s">
        <v>684</v>
      </c>
      <c r="G984" s="21">
        <v>1</v>
      </c>
      <c r="H984" s="34">
        <v>2620</v>
      </c>
      <c r="I984" s="15">
        <f t="shared" si="15"/>
        <v>524</v>
      </c>
      <c r="J984" s="19"/>
      <c r="K984" s="39"/>
    </row>
    <row r="985" spans="1:9" ht="12.75">
      <c r="A985" t="s">
        <v>685</v>
      </c>
      <c r="C985" t="s">
        <v>686</v>
      </c>
      <c r="G985" s="21">
        <v>1</v>
      </c>
      <c r="H985" s="34">
        <v>2500</v>
      </c>
      <c r="I985" s="15">
        <f t="shared" si="15"/>
        <v>500</v>
      </c>
    </row>
    <row r="986" spans="1:9" ht="12.75">
      <c r="A986" t="s">
        <v>687</v>
      </c>
      <c r="C986" t="s">
        <v>688</v>
      </c>
      <c r="G986" s="21">
        <v>1</v>
      </c>
      <c r="H986" s="34">
        <v>2590</v>
      </c>
      <c r="I986" s="15">
        <f t="shared" si="15"/>
        <v>518</v>
      </c>
    </row>
    <row r="987" spans="1:9" ht="12.75">
      <c r="A987" t="s">
        <v>689</v>
      </c>
      <c r="C987" t="s">
        <v>690</v>
      </c>
      <c r="G987" s="21">
        <v>1</v>
      </c>
      <c r="H987" s="34">
        <v>3980</v>
      </c>
      <c r="I987" s="15">
        <f t="shared" si="15"/>
        <v>796</v>
      </c>
    </row>
    <row r="988" spans="1:9" ht="12.75">
      <c r="A988" t="s">
        <v>691</v>
      </c>
      <c r="C988" t="s">
        <v>692</v>
      </c>
      <c r="G988" s="21">
        <v>2</v>
      </c>
      <c r="H988" s="34">
        <v>1660</v>
      </c>
      <c r="I988" s="15">
        <f t="shared" si="15"/>
        <v>332</v>
      </c>
    </row>
    <row r="989" spans="1:9" ht="12.75">
      <c r="A989" t="s">
        <v>693</v>
      </c>
      <c r="C989" t="s">
        <v>694</v>
      </c>
      <c r="G989" s="21">
        <v>1</v>
      </c>
      <c r="H989" s="34">
        <v>6565</v>
      </c>
      <c r="I989" s="15">
        <f t="shared" si="15"/>
        <v>1313</v>
      </c>
    </row>
    <row r="990" spans="1:9" ht="12.75">
      <c r="A990" t="s">
        <v>508</v>
      </c>
      <c r="C990" t="s">
        <v>749</v>
      </c>
      <c r="G990" s="21">
        <v>3</v>
      </c>
      <c r="H990" s="34">
        <v>585</v>
      </c>
      <c r="I990" s="15">
        <f t="shared" si="15"/>
        <v>117</v>
      </c>
    </row>
    <row r="991" spans="1:9" ht="13.5" thickBot="1">
      <c r="A991" s="29"/>
      <c r="B991" s="29"/>
      <c r="C991" s="30" t="s">
        <v>758</v>
      </c>
      <c r="D991" s="31"/>
      <c r="E991" s="31"/>
      <c r="F991" s="29"/>
      <c r="G991" s="29"/>
      <c r="H991" s="32">
        <f>SUM(H984:H990)</f>
        <v>20500</v>
      </c>
      <c r="I991" s="33">
        <f>SUM(I984:I990)</f>
        <v>4100</v>
      </c>
    </row>
    <row r="992" spans="1:10" ht="13.5" thickBot="1">
      <c r="A992" s="26" t="s">
        <v>410</v>
      </c>
      <c r="B992" s="27"/>
      <c r="C992" s="28" t="s">
        <v>695</v>
      </c>
      <c r="D992" s="19"/>
      <c r="E992" s="19"/>
      <c r="F992" s="19"/>
      <c r="G992" s="19"/>
      <c r="H992" s="19"/>
      <c r="I992" s="20"/>
      <c r="J992" s="29"/>
    </row>
    <row r="993" spans="1:11" ht="13.5" thickBot="1">
      <c r="A993" t="s">
        <v>404</v>
      </c>
      <c r="C993" t="s">
        <v>408</v>
      </c>
      <c r="G993" s="21">
        <v>0</v>
      </c>
      <c r="H993" s="34">
        <v>0</v>
      </c>
      <c r="I993" s="15">
        <v>0</v>
      </c>
      <c r="J993" s="19"/>
      <c r="K993" s="39"/>
    </row>
    <row r="994" spans="1:9" ht="12.75">
      <c r="A994" t="s">
        <v>559</v>
      </c>
      <c r="C994" t="s">
        <v>611</v>
      </c>
      <c r="G994" s="21">
        <v>5</v>
      </c>
      <c r="H994" s="34">
        <v>5950</v>
      </c>
      <c r="I994" s="15">
        <f t="shared" si="15"/>
        <v>1190</v>
      </c>
    </row>
    <row r="995" spans="1:9" ht="12.75">
      <c r="A995" t="s">
        <v>565</v>
      </c>
      <c r="C995" t="s">
        <v>612</v>
      </c>
      <c r="G995" s="21">
        <v>4</v>
      </c>
      <c r="H995" s="34">
        <v>3880</v>
      </c>
      <c r="I995" s="15">
        <f t="shared" si="15"/>
        <v>776</v>
      </c>
    </row>
    <row r="996" spans="1:9" ht="12.75">
      <c r="A996" t="s">
        <v>567</v>
      </c>
      <c r="C996" t="s">
        <v>696</v>
      </c>
      <c r="G996" s="21">
        <v>1</v>
      </c>
      <c r="H996" s="34">
        <v>1210</v>
      </c>
      <c r="I996" s="15">
        <f t="shared" si="15"/>
        <v>242</v>
      </c>
    </row>
    <row r="997" spans="1:9" ht="12.75">
      <c r="A997" t="s">
        <v>571</v>
      </c>
      <c r="C997" t="s">
        <v>697</v>
      </c>
      <c r="G997" s="21">
        <v>1</v>
      </c>
      <c r="H997" s="34">
        <v>660</v>
      </c>
      <c r="I997" s="15">
        <f t="shared" si="15"/>
        <v>132</v>
      </c>
    </row>
    <row r="998" spans="1:9" ht="12.75">
      <c r="A998" t="s">
        <v>577</v>
      </c>
      <c r="C998" t="s">
        <v>578</v>
      </c>
      <c r="G998" s="21">
        <v>1</v>
      </c>
      <c r="H998" s="34">
        <v>92</v>
      </c>
      <c r="I998" s="15">
        <f t="shared" si="15"/>
        <v>18.400000000000002</v>
      </c>
    </row>
    <row r="999" spans="1:9" ht="12.75">
      <c r="A999" t="s">
        <v>473</v>
      </c>
      <c r="C999" t="s">
        <v>474</v>
      </c>
      <c r="G999" s="21">
        <v>2</v>
      </c>
      <c r="H999" s="34">
        <v>100</v>
      </c>
      <c r="I999" s="15">
        <f t="shared" si="15"/>
        <v>20</v>
      </c>
    </row>
    <row r="1000" spans="1:9" ht="12.75">
      <c r="A1000" t="s">
        <v>698</v>
      </c>
      <c r="C1000" t="s">
        <v>699</v>
      </c>
      <c r="G1000" s="21">
        <v>1</v>
      </c>
      <c r="H1000" s="34">
        <v>150</v>
      </c>
      <c r="I1000" s="15">
        <f t="shared" si="15"/>
        <v>30</v>
      </c>
    </row>
    <row r="1001" spans="5:9" ht="12.75">
      <c r="E1001" t="s">
        <v>700</v>
      </c>
      <c r="I1001" s="15"/>
    </row>
    <row r="1002" spans="1:9" ht="12.75">
      <c r="A1002" t="s">
        <v>701</v>
      </c>
      <c r="C1002" t="s">
        <v>702</v>
      </c>
      <c r="G1002">
        <v>1</v>
      </c>
      <c r="H1002" s="34">
        <v>170</v>
      </c>
      <c r="I1002" s="15">
        <f t="shared" si="15"/>
        <v>34</v>
      </c>
    </row>
    <row r="1003" spans="1:9" ht="12.75">
      <c r="A1003" t="s">
        <v>581</v>
      </c>
      <c r="C1003" t="s">
        <v>613</v>
      </c>
      <c r="G1003">
        <v>5</v>
      </c>
      <c r="H1003" s="34">
        <v>525</v>
      </c>
      <c r="I1003" s="15">
        <f t="shared" si="15"/>
        <v>105</v>
      </c>
    </row>
    <row r="1004" spans="1:9" ht="12.75">
      <c r="A1004" t="s">
        <v>292</v>
      </c>
      <c r="C1004" t="s">
        <v>584</v>
      </c>
      <c r="G1004">
        <v>1</v>
      </c>
      <c r="H1004" s="34">
        <v>195</v>
      </c>
      <c r="I1004" s="15">
        <f t="shared" si="15"/>
        <v>39</v>
      </c>
    </row>
    <row r="1005" spans="1:9" ht="12.75">
      <c r="A1005" t="s">
        <v>532</v>
      </c>
      <c r="C1005" t="s">
        <v>533</v>
      </c>
      <c r="G1005">
        <v>1</v>
      </c>
      <c r="H1005" s="34">
        <v>245</v>
      </c>
      <c r="I1005" s="15">
        <f t="shared" si="15"/>
        <v>49</v>
      </c>
    </row>
    <row r="1006" spans="1:9" ht="12.75">
      <c r="A1006" t="s">
        <v>508</v>
      </c>
      <c r="C1006" t="s">
        <v>749</v>
      </c>
      <c r="G1006">
        <v>3</v>
      </c>
      <c r="H1006" s="34">
        <v>585</v>
      </c>
      <c r="I1006" s="15">
        <f t="shared" si="15"/>
        <v>117</v>
      </c>
    </row>
    <row r="1007" spans="1:9" ht="13.5" thickBot="1">
      <c r="A1007" s="29"/>
      <c r="B1007" s="29"/>
      <c r="C1007" s="30" t="s">
        <v>758</v>
      </c>
      <c r="D1007" s="31"/>
      <c r="E1007" s="31"/>
      <c r="F1007" s="29"/>
      <c r="G1007" s="29"/>
      <c r="H1007" s="32">
        <f>SUM(H993:H1006)</f>
        <v>13762</v>
      </c>
      <c r="I1007" s="33">
        <f>SUM(I993:I1006)</f>
        <v>2752.4</v>
      </c>
    </row>
    <row r="1008" spans="1:10" ht="13.5" thickBot="1">
      <c r="A1008" s="26" t="s">
        <v>410</v>
      </c>
      <c r="B1008" s="27"/>
      <c r="C1008" s="28" t="s">
        <v>293</v>
      </c>
      <c r="D1008" s="19"/>
      <c r="E1008" s="19"/>
      <c r="F1008" s="19"/>
      <c r="G1008" s="19"/>
      <c r="H1008" s="19"/>
      <c r="I1008" s="20"/>
      <c r="J1008" s="29"/>
    </row>
    <row r="1009" spans="1:11" ht="13.5" thickBot="1">
      <c r="A1009" t="s">
        <v>294</v>
      </c>
      <c r="C1009" t="s">
        <v>295</v>
      </c>
      <c r="G1009" s="21">
        <v>1</v>
      </c>
      <c r="H1009" s="34">
        <v>2730</v>
      </c>
      <c r="I1009" s="15">
        <f t="shared" si="15"/>
        <v>546</v>
      </c>
      <c r="J1009" s="19"/>
      <c r="K1009" s="39"/>
    </row>
    <row r="1010" spans="1:9" ht="12.75">
      <c r="A1010" t="s">
        <v>296</v>
      </c>
      <c r="C1010" t="s">
        <v>297</v>
      </c>
      <c r="G1010" s="21">
        <v>1</v>
      </c>
      <c r="H1010" s="34">
        <v>4150</v>
      </c>
      <c r="I1010" s="15">
        <f t="shared" si="15"/>
        <v>830</v>
      </c>
    </row>
    <row r="1011" spans="1:9" ht="12.75">
      <c r="A1011" t="s">
        <v>298</v>
      </c>
      <c r="C1011" t="s">
        <v>299</v>
      </c>
      <c r="G1011" s="21">
        <v>18</v>
      </c>
      <c r="H1011" s="34">
        <v>24840</v>
      </c>
      <c r="I1011" s="15">
        <f t="shared" si="15"/>
        <v>4968</v>
      </c>
    </row>
    <row r="1012" spans="1:9" ht="12.75">
      <c r="A1012" t="s">
        <v>300</v>
      </c>
      <c r="C1012" t="s">
        <v>301</v>
      </c>
      <c r="G1012" s="21">
        <v>1</v>
      </c>
      <c r="H1012" s="34">
        <v>1960</v>
      </c>
      <c r="I1012" s="15">
        <f t="shared" si="15"/>
        <v>392</v>
      </c>
    </row>
    <row r="1013" spans="1:9" ht="12.75">
      <c r="A1013" t="s">
        <v>302</v>
      </c>
      <c r="C1013" t="s">
        <v>303</v>
      </c>
      <c r="G1013" s="21">
        <v>1</v>
      </c>
      <c r="H1013" s="34">
        <v>4850</v>
      </c>
      <c r="I1013" s="15">
        <f t="shared" si="15"/>
        <v>970</v>
      </c>
    </row>
    <row r="1014" spans="1:9" ht="12.75">
      <c r="A1014" t="s">
        <v>304</v>
      </c>
      <c r="C1014" t="s">
        <v>305</v>
      </c>
      <c r="G1014" s="21">
        <v>1</v>
      </c>
      <c r="H1014" s="34">
        <v>2350</v>
      </c>
      <c r="I1014" s="15">
        <f t="shared" si="15"/>
        <v>470</v>
      </c>
    </row>
    <row r="1015" spans="1:9" ht="12.75">
      <c r="A1015" t="s">
        <v>306</v>
      </c>
      <c r="C1015" t="s">
        <v>692</v>
      </c>
      <c r="G1015" s="21">
        <v>2</v>
      </c>
      <c r="H1015" s="34">
        <v>1640</v>
      </c>
      <c r="I1015" s="15">
        <f t="shared" si="15"/>
        <v>328</v>
      </c>
    </row>
    <row r="1016" spans="1:9" ht="12.75">
      <c r="A1016" t="s">
        <v>249</v>
      </c>
      <c r="C1016" t="s">
        <v>250</v>
      </c>
      <c r="G1016" s="21">
        <v>2</v>
      </c>
      <c r="H1016" s="34">
        <v>350</v>
      </c>
      <c r="I1016" s="15">
        <f t="shared" si="15"/>
        <v>70</v>
      </c>
    </row>
    <row r="1017" spans="1:9" ht="12.75">
      <c r="A1017" t="s">
        <v>603</v>
      </c>
      <c r="C1017" t="s">
        <v>307</v>
      </c>
      <c r="G1017" s="21">
        <v>37</v>
      </c>
      <c r="H1017" s="34">
        <v>4440</v>
      </c>
      <c r="I1017" s="15">
        <f t="shared" si="15"/>
        <v>888</v>
      </c>
    </row>
    <row r="1018" spans="1:9" ht="12.75">
      <c r="A1018" t="s">
        <v>508</v>
      </c>
      <c r="C1018" t="s">
        <v>749</v>
      </c>
      <c r="G1018" s="21">
        <v>4</v>
      </c>
      <c r="H1018" s="34">
        <v>780</v>
      </c>
      <c r="I1018" s="15">
        <f t="shared" si="15"/>
        <v>156</v>
      </c>
    </row>
    <row r="1019" spans="1:9" ht="12.75">
      <c r="A1019" t="s">
        <v>521</v>
      </c>
      <c r="C1019" t="s">
        <v>724</v>
      </c>
      <c r="G1019" s="21">
        <v>1</v>
      </c>
      <c r="H1019" s="34">
        <v>49</v>
      </c>
      <c r="I1019" s="15">
        <f t="shared" si="15"/>
        <v>9.8</v>
      </c>
    </row>
    <row r="1020" spans="1:9" ht="13.5" thickBot="1">
      <c r="A1020" s="29"/>
      <c r="B1020" s="29"/>
      <c r="C1020" s="30" t="s">
        <v>758</v>
      </c>
      <c r="D1020" s="31"/>
      <c r="E1020" s="31"/>
      <c r="F1020" s="29"/>
      <c r="G1020" s="29"/>
      <c r="H1020" s="32">
        <f>SUM(H1009:H1019)</f>
        <v>48139</v>
      </c>
      <c r="I1020" s="33">
        <f>SUM(I1009:I1019)</f>
        <v>9627.8</v>
      </c>
    </row>
    <row r="1021" spans="1:10" ht="13.5" thickBot="1">
      <c r="A1021" s="26" t="s">
        <v>410</v>
      </c>
      <c r="B1021" s="27"/>
      <c r="C1021" s="28" t="s">
        <v>308</v>
      </c>
      <c r="D1021" s="19"/>
      <c r="E1021" s="19"/>
      <c r="F1021" s="19"/>
      <c r="G1021" s="19"/>
      <c r="H1021" s="19"/>
      <c r="I1021" s="20"/>
      <c r="J1021" s="29"/>
    </row>
    <row r="1022" spans="1:11" ht="13.5" thickBot="1">
      <c r="A1022" t="s">
        <v>685</v>
      </c>
      <c r="C1022" t="s">
        <v>686</v>
      </c>
      <c r="G1022" s="21">
        <v>1</v>
      </c>
      <c r="H1022" s="34">
        <v>2500</v>
      </c>
      <c r="I1022" s="15">
        <f t="shared" si="15"/>
        <v>500</v>
      </c>
      <c r="J1022" s="19"/>
      <c r="K1022" s="39"/>
    </row>
    <row r="1023" spans="1:9" ht="12.75">
      <c r="A1023" t="s">
        <v>294</v>
      </c>
      <c r="C1023" t="s">
        <v>309</v>
      </c>
      <c r="G1023" s="21">
        <v>1</v>
      </c>
      <c r="H1023" s="34">
        <v>2730</v>
      </c>
      <c r="I1023" s="15">
        <f t="shared" si="15"/>
        <v>546</v>
      </c>
    </row>
    <row r="1024" spans="1:9" ht="12.75">
      <c r="A1024" t="s">
        <v>310</v>
      </c>
      <c r="C1024" t="s">
        <v>688</v>
      </c>
      <c r="G1024" s="21">
        <v>1</v>
      </c>
      <c r="H1024" s="34">
        <v>2060</v>
      </c>
      <c r="I1024" s="15">
        <f t="shared" si="15"/>
        <v>412</v>
      </c>
    </row>
    <row r="1025" spans="1:9" ht="12.75">
      <c r="A1025" t="s">
        <v>675</v>
      </c>
      <c r="C1025" t="s">
        <v>676</v>
      </c>
      <c r="G1025" s="21">
        <v>12</v>
      </c>
      <c r="H1025" s="34">
        <v>4800</v>
      </c>
      <c r="I1025" s="15">
        <f t="shared" si="15"/>
        <v>960</v>
      </c>
    </row>
    <row r="1026" spans="1:9" ht="12.75">
      <c r="A1026" t="s">
        <v>306</v>
      </c>
      <c r="C1026" t="s">
        <v>692</v>
      </c>
      <c r="G1026" s="21">
        <v>2</v>
      </c>
      <c r="H1026" s="34">
        <v>1640</v>
      </c>
      <c r="I1026" s="15">
        <f t="shared" si="15"/>
        <v>328</v>
      </c>
    </row>
    <row r="1027" spans="1:9" ht="12.75">
      <c r="A1027" t="s">
        <v>311</v>
      </c>
      <c r="C1027" t="s">
        <v>312</v>
      </c>
      <c r="G1027" s="21">
        <v>6</v>
      </c>
      <c r="H1027" s="34">
        <v>4370.4</v>
      </c>
      <c r="I1027" s="15">
        <f t="shared" si="15"/>
        <v>874.0799999999999</v>
      </c>
    </row>
    <row r="1028" spans="1:9" ht="12.75">
      <c r="A1028" t="s">
        <v>693</v>
      </c>
      <c r="C1028" t="s">
        <v>694</v>
      </c>
      <c r="G1028" s="21">
        <v>1</v>
      </c>
      <c r="H1028" s="34">
        <v>6565</v>
      </c>
      <c r="I1028" s="15">
        <f t="shared" si="15"/>
        <v>1313</v>
      </c>
    </row>
    <row r="1029" spans="1:9" ht="12.75">
      <c r="A1029" t="s">
        <v>680</v>
      </c>
      <c r="C1029" t="s">
        <v>608</v>
      </c>
      <c r="G1029" s="21">
        <v>1</v>
      </c>
      <c r="H1029" s="34">
        <v>1620</v>
      </c>
      <c r="I1029" s="15">
        <f t="shared" si="15"/>
        <v>324</v>
      </c>
    </row>
    <row r="1030" spans="1:9" ht="12.75">
      <c r="A1030" t="s">
        <v>559</v>
      </c>
      <c r="C1030" t="s">
        <v>611</v>
      </c>
      <c r="G1030" s="21">
        <v>4</v>
      </c>
      <c r="H1030" s="34">
        <v>4760</v>
      </c>
      <c r="I1030" s="15">
        <f t="shared" si="15"/>
        <v>952</v>
      </c>
    </row>
    <row r="1031" spans="1:9" ht="12.75">
      <c r="A1031" t="s">
        <v>565</v>
      </c>
      <c r="C1031" t="s">
        <v>612</v>
      </c>
      <c r="G1031" s="21">
        <v>3</v>
      </c>
      <c r="H1031" s="34">
        <v>2910</v>
      </c>
      <c r="I1031" s="15">
        <f t="shared" si="15"/>
        <v>582</v>
      </c>
    </row>
    <row r="1032" spans="1:9" ht="12.75">
      <c r="A1032" t="s">
        <v>603</v>
      </c>
      <c r="C1032" t="s">
        <v>307</v>
      </c>
      <c r="G1032" s="21">
        <v>25</v>
      </c>
      <c r="H1032" s="34">
        <v>3000</v>
      </c>
      <c r="I1032" s="15">
        <f t="shared" si="15"/>
        <v>600</v>
      </c>
    </row>
    <row r="1033" spans="1:9" ht="12.75">
      <c r="A1033" t="s">
        <v>581</v>
      </c>
      <c r="C1033" t="s">
        <v>613</v>
      </c>
      <c r="G1033" s="21">
        <v>3</v>
      </c>
      <c r="H1033" s="34">
        <v>315</v>
      </c>
      <c r="I1033" s="15">
        <f aca="true" t="shared" si="16" ref="I1033:I1096">H1033*20%</f>
        <v>63</v>
      </c>
    </row>
    <row r="1034" spans="1:9" ht="12.75">
      <c r="A1034" t="s">
        <v>532</v>
      </c>
      <c r="C1034" t="s">
        <v>313</v>
      </c>
      <c r="G1034" s="21">
        <v>2</v>
      </c>
      <c r="H1034" s="34">
        <v>490</v>
      </c>
      <c r="I1034" s="15">
        <f t="shared" si="16"/>
        <v>98</v>
      </c>
    </row>
    <row r="1035" spans="1:9" ht="13.5" thickBot="1">
      <c r="A1035" s="29"/>
      <c r="B1035" s="29"/>
      <c r="C1035" s="30" t="s">
        <v>758</v>
      </c>
      <c r="D1035" s="31"/>
      <c r="E1035" s="31"/>
      <c r="F1035" s="29"/>
      <c r="G1035" s="29"/>
      <c r="H1035" s="32">
        <f>SUM(H1022:H1034)</f>
        <v>37760.4</v>
      </c>
      <c r="I1035" s="33">
        <f>SUM(I1022:I1034)</f>
        <v>7552.08</v>
      </c>
    </row>
    <row r="1036" spans="1:10" ht="13.5" thickBot="1">
      <c r="A1036" s="26" t="s">
        <v>410</v>
      </c>
      <c r="B1036" s="27"/>
      <c r="C1036" s="28" t="s">
        <v>314</v>
      </c>
      <c r="D1036" s="19"/>
      <c r="E1036" s="19"/>
      <c r="F1036" s="19"/>
      <c r="G1036" s="19"/>
      <c r="H1036" s="19"/>
      <c r="I1036" s="20"/>
      <c r="J1036" s="29"/>
    </row>
    <row r="1037" spans="1:11" ht="13.5" thickBot="1">
      <c r="A1037" t="s">
        <v>672</v>
      </c>
      <c r="C1037" t="s">
        <v>673</v>
      </c>
      <c r="G1037" s="21">
        <v>1</v>
      </c>
      <c r="H1037" s="34">
        <v>3950</v>
      </c>
      <c r="I1037" s="15">
        <f t="shared" si="16"/>
        <v>790</v>
      </c>
      <c r="J1037" s="19"/>
      <c r="K1037" s="39"/>
    </row>
    <row r="1038" spans="1:9" ht="12.75">
      <c r="A1038" t="s">
        <v>540</v>
      </c>
      <c r="C1038" t="s">
        <v>541</v>
      </c>
      <c r="G1038" s="21">
        <v>3</v>
      </c>
      <c r="H1038" s="34">
        <v>1140</v>
      </c>
      <c r="I1038" s="15">
        <f t="shared" si="16"/>
        <v>228</v>
      </c>
    </row>
    <row r="1039" spans="1:9" ht="12.75">
      <c r="A1039" t="s">
        <v>315</v>
      </c>
      <c r="C1039" t="s">
        <v>316</v>
      </c>
      <c r="G1039" s="21">
        <v>1</v>
      </c>
      <c r="H1039" s="34">
        <v>780</v>
      </c>
      <c r="I1039" s="15">
        <f t="shared" si="16"/>
        <v>156</v>
      </c>
    </row>
    <row r="1040" spans="1:9" ht="12.75">
      <c r="A1040" t="s">
        <v>317</v>
      </c>
      <c r="C1040" t="s">
        <v>318</v>
      </c>
      <c r="G1040" s="21">
        <v>1</v>
      </c>
      <c r="H1040" s="34">
        <v>680</v>
      </c>
      <c r="I1040" s="15">
        <f t="shared" si="16"/>
        <v>136</v>
      </c>
    </row>
    <row r="1041" spans="1:9" ht="12.75">
      <c r="A1041" t="s">
        <v>529</v>
      </c>
      <c r="C1041" t="s">
        <v>530</v>
      </c>
      <c r="G1041" s="21">
        <v>1</v>
      </c>
      <c r="H1041" s="34">
        <v>2320</v>
      </c>
      <c r="I1041" s="15">
        <f t="shared" si="16"/>
        <v>464</v>
      </c>
    </row>
    <row r="1042" spans="1:9" ht="12.75">
      <c r="A1042" t="s">
        <v>319</v>
      </c>
      <c r="C1042" t="s">
        <v>1</v>
      </c>
      <c r="G1042" s="21">
        <v>5</v>
      </c>
      <c r="H1042" s="34">
        <v>4350</v>
      </c>
      <c r="I1042" s="15">
        <f t="shared" si="16"/>
        <v>870</v>
      </c>
    </row>
    <row r="1043" spans="1:9" ht="12.75">
      <c r="A1043" t="s">
        <v>557</v>
      </c>
      <c r="C1043" t="s">
        <v>558</v>
      </c>
      <c r="G1043" s="21">
        <v>4</v>
      </c>
      <c r="H1043" s="34">
        <v>4960</v>
      </c>
      <c r="I1043" s="15">
        <f t="shared" si="16"/>
        <v>992</v>
      </c>
    </row>
    <row r="1044" spans="1:9" ht="12.75">
      <c r="A1044" t="s">
        <v>559</v>
      </c>
      <c r="C1044" t="s">
        <v>611</v>
      </c>
      <c r="G1044" s="21">
        <v>5</v>
      </c>
      <c r="H1044" s="34">
        <v>5950</v>
      </c>
      <c r="I1044" s="15">
        <f t="shared" si="16"/>
        <v>1190</v>
      </c>
    </row>
    <row r="1045" spans="1:9" ht="12.75">
      <c r="A1045" t="s">
        <v>563</v>
      </c>
      <c r="C1045" t="s">
        <v>592</v>
      </c>
      <c r="G1045" s="21">
        <v>1</v>
      </c>
      <c r="H1045" s="34">
        <v>1260</v>
      </c>
      <c r="I1045" s="15">
        <f t="shared" si="16"/>
        <v>252</v>
      </c>
    </row>
    <row r="1046" spans="1:9" ht="12.75">
      <c r="A1046" t="s">
        <v>565</v>
      </c>
      <c r="C1046" t="s">
        <v>612</v>
      </c>
      <c r="G1046" s="21">
        <v>8</v>
      </c>
      <c r="H1046" s="34">
        <v>7760</v>
      </c>
      <c r="I1046" s="15">
        <f t="shared" si="16"/>
        <v>1552</v>
      </c>
    </row>
    <row r="1047" spans="1:9" ht="12.75">
      <c r="A1047" t="s">
        <v>567</v>
      </c>
      <c r="C1047" t="s">
        <v>2</v>
      </c>
      <c r="G1047" s="21">
        <v>1</v>
      </c>
      <c r="H1047" s="34">
        <v>1210</v>
      </c>
      <c r="I1047" s="15">
        <f t="shared" si="16"/>
        <v>242</v>
      </c>
    </row>
    <row r="1048" spans="1:9" ht="12.75">
      <c r="A1048" t="s">
        <v>569</v>
      </c>
      <c r="C1048" t="s">
        <v>593</v>
      </c>
      <c r="G1048" s="21">
        <v>1</v>
      </c>
      <c r="H1048" s="34">
        <v>840</v>
      </c>
      <c r="I1048" s="15">
        <f t="shared" si="16"/>
        <v>168</v>
      </c>
    </row>
    <row r="1049" spans="1:9" ht="12.75">
      <c r="A1049" t="s">
        <v>790</v>
      </c>
      <c r="C1049" t="s">
        <v>791</v>
      </c>
      <c r="G1049" s="21">
        <v>1</v>
      </c>
      <c r="H1049" s="34">
        <v>135</v>
      </c>
      <c r="I1049" s="15">
        <f t="shared" si="16"/>
        <v>27</v>
      </c>
    </row>
    <row r="1050" spans="1:9" ht="12.75">
      <c r="A1050" t="s">
        <v>575</v>
      </c>
      <c r="C1050" t="s">
        <v>602</v>
      </c>
      <c r="G1050" s="21">
        <v>1</v>
      </c>
      <c r="H1050" s="34">
        <v>92</v>
      </c>
      <c r="I1050" s="15">
        <f t="shared" si="16"/>
        <v>18.400000000000002</v>
      </c>
    </row>
    <row r="1051" spans="1:9" ht="12.75">
      <c r="A1051" t="s">
        <v>577</v>
      </c>
      <c r="C1051" t="s">
        <v>578</v>
      </c>
      <c r="G1051" s="21">
        <v>1</v>
      </c>
      <c r="H1051" s="34">
        <v>92</v>
      </c>
      <c r="I1051" s="15">
        <f t="shared" si="16"/>
        <v>18.400000000000002</v>
      </c>
    </row>
    <row r="1052" spans="1:9" ht="12.75">
      <c r="A1052" t="s">
        <v>701</v>
      </c>
      <c r="C1052" t="s">
        <v>3</v>
      </c>
      <c r="G1052" s="21">
        <v>1</v>
      </c>
      <c r="H1052" s="34">
        <v>170</v>
      </c>
      <c r="I1052" s="15">
        <f t="shared" si="16"/>
        <v>34</v>
      </c>
    </row>
    <row r="1053" spans="1:9" ht="12.75">
      <c r="A1053" t="s">
        <v>581</v>
      </c>
      <c r="C1053" t="s">
        <v>613</v>
      </c>
      <c r="G1053" s="21">
        <v>9</v>
      </c>
      <c r="H1053" s="34">
        <v>945</v>
      </c>
      <c r="I1053" s="15">
        <f t="shared" si="16"/>
        <v>189</v>
      </c>
    </row>
    <row r="1054" spans="1:9" ht="12.75">
      <c r="A1054" t="s">
        <v>508</v>
      </c>
      <c r="C1054" t="s">
        <v>749</v>
      </c>
      <c r="G1054" s="21">
        <v>1</v>
      </c>
      <c r="H1054" s="34">
        <v>195</v>
      </c>
      <c r="I1054" s="15">
        <f t="shared" si="16"/>
        <v>39</v>
      </c>
    </row>
    <row r="1055" spans="1:9" ht="12.75">
      <c r="A1055" t="s">
        <v>521</v>
      </c>
      <c r="C1055" t="s">
        <v>724</v>
      </c>
      <c r="G1055" s="21">
        <v>1</v>
      </c>
      <c r="H1055" s="34">
        <v>49</v>
      </c>
      <c r="I1055" s="15">
        <f t="shared" si="16"/>
        <v>9.8</v>
      </c>
    </row>
    <row r="1056" spans="1:9" ht="12.75">
      <c r="A1056" s="29"/>
      <c r="B1056" s="29"/>
      <c r="C1056" s="30" t="s">
        <v>758</v>
      </c>
      <c r="D1056" s="31"/>
      <c r="E1056" s="31"/>
      <c r="F1056" s="29"/>
      <c r="G1056" s="29"/>
      <c r="H1056" s="32">
        <f>SUM(H1037:H1055)</f>
        <v>36878</v>
      </c>
      <c r="I1056" s="33">
        <f>SUM(I1037:I1055)</f>
        <v>7375.599999999999</v>
      </c>
    </row>
    <row r="1057" spans="1:10" ht="13.5" thickBot="1">
      <c r="A1057" s="36"/>
      <c r="B1057" s="37"/>
      <c r="C1057" s="38"/>
      <c r="D1057" s="39"/>
      <c r="E1057" s="39" t="s">
        <v>9</v>
      </c>
      <c r="F1057" s="39"/>
      <c r="G1057" s="39"/>
      <c r="H1057" s="39"/>
      <c r="I1057" s="39"/>
      <c r="J1057" s="29"/>
    </row>
    <row r="1058" spans="1:10" ht="13.5" thickBot="1">
      <c r="A1058" s="26" t="s">
        <v>410</v>
      </c>
      <c r="B1058" s="27"/>
      <c r="C1058" s="28" t="s">
        <v>4</v>
      </c>
      <c r="D1058" s="19"/>
      <c r="E1058" s="19"/>
      <c r="F1058" s="19"/>
      <c r="G1058" s="19"/>
      <c r="H1058" s="19"/>
      <c r="I1058" s="20"/>
      <c r="J1058" s="39"/>
    </row>
    <row r="1059" spans="1:11" ht="13.5" thickBot="1">
      <c r="A1059" t="s">
        <v>5</v>
      </c>
      <c r="C1059" t="s">
        <v>512</v>
      </c>
      <c r="G1059" s="21">
        <v>1</v>
      </c>
      <c r="H1059" s="34">
        <v>1423</v>
      </c>
      <c r="I1059" s="15">
        <f t="shared" si="16"/>
        <v>284.6</v>
      </c>
      <c r="J1059" s="19"/>
      <c r="K1059" s="39"/>
    </row>
    <row r="1060" spans="1:9" ht="12.75">
      <c r="A1060" t="s">
        <v>540</v>
      </c>
      <c r="C1060" t="s">
        <v>541</v>
      </c>
      <c r="G1060" s="21">
        <v>2</v>
      </c>
      <c r="H1060" s="34">
        <v>760</v>
      </c>
      <c r="I1060" s="15">
        <f t="shared" si="16"/>
        <v>152</v>
      </c>
    </row>
    <row r="1061" spans="1:9" ht="12.75">
      <c r="A1061" t="s">
        <v>206</v>
      </c>
      <c r="C1061" t="s">
        <v>207</v>
      </c>
      <c r="G1061" s="21">
        <v>2</v>
      </c>
      <c r="H1061" s="34">
        <v>4220</v>
      </c>
      <c r="I1061" s="15">
        <f t="shared" si="16"/>
        <v>844</v>
      </c>
    </row>
    <row r="1062" spans="1:9" ht="12.75">
      <c r="A1062" t="s">
        <v>607</v>
      </c>
      <c r="C1062" t="s">
        <v>608</v>
      </c>
      <c r="G1062" s="21">
        <v>1</v>
      </c>
      <c r="H1062" s="34">
        <v>1820</v>
      </c>
      <c r="I1062" s="15">
        <f t="shared" si="16"/>
        <v>364</v>
      </c>
    </row>
    <row r="1063" spans="1:9" ht="12.75">
      <c r="A1063" t="s">
        <v>557</v>
      </c>
      <c r="C1063" t="s">
        <v>558</v>
      </c>
      <c r="G1063" s="21">
        <v>2</v>
      </c>
      <c r="H1063" s="34">
        <v>2480</v>
      </c>
      <c r="I1063" s="15">
        <f t="shared" si="16"/>
        <v>496</v>
      </c>
    </row>
    <row r="1064" spans="1:9" ht="12.75">
      <c r="A1064" t="s">
        <v>559</v>
      </c>
      <c r="C1064" t="s">
        <v>611</v>
      </c>
      <c r="G1064" s="21">
        <v>2</v>
      </c>
      <c r="H1064" s="34">
        <v>2380</v>
      </c>
      <c r="I1064" s="15">
        <f t="shared" si="16"/>
        <v>476</v>
      </c>
    </row>
    <row r="1065" spans="1:9" ht="12.75">
      <c r="A1065" t="s">
        <v>563</v>
      </c>
      <c r="C1065" t="s">
        <v>592</v>
      </c>
      <c r="G1065" s="21">
        <v>1</v>
      </c>
      <c r="H1065" s="34">
        <v>1260</v>
      </c>
      <c r="I1065" s="15">
        <f t="shared" si="16"/>
        <v>252</v>
      </c>
    </row>
    <row r="1066" spans="1:9" ht="12.75">
      <c r="A1066" t="s">
        <v>565</v>
      </c>
      <c r="C1066" t="s">
        <v>592</v>
      </c>
      <c r="G1066" s="21">
        <v>3</v>
      </c>
      <c r="H1066" s="34">
        <v>2910</v>
      </c>
      <c r="I1066" s="15">
        <f t="shared" si="16"/>
        <v>582</v>
      </c>
    </row>
    <row r="1067" spans="1:9" ht="12.75">
      <c r="A1067" t="s">
        <v>567</v>
      </c>
      <c r="C1067" t="s">
        <v>2</v>
      </c>
      <c r="G1067" s="21">
        <v>1</v>
      </c>
      <c r="H1067" s="34">
        <v>1210</v>
      </c>
      <c r="I1067" s="15">
        <f t="shared" si="16"/>
        <v>242</v>
      </c>
    </row>
    <row r="1068" spans="1:9" ht="12.75">
      <c r="A1068" t="s">
        <v>569</v>
      </c>
      <c r="C1068" t="s">
        <v>593</v>
      </c>
      <c r="G1068" s="21">
        <v>1</v>
      </c>
      <c r="H1068" s="34">
        <v>840</v>
      </c>
      <c r="I1068" s="15">
        <f t="shared" si="16"/>
        <v>168</v>
      </c>
    </row>
    <row r="1069" spans="1:9" ht="12.75">
      <c r="A1069" t="s">
        <v>6</v>
      </c>
      <c r="C1069" t="s">
        <v>7</v>
      </c>
      <c r="G1069" s="21">
        <v>1</v>
      </c>
      <c r="H1069" s="34">
        <v>835</v>
      </c>
      <c r="I1069" s="15">
        <f t="shared" si="16"/>
        <v>167</v>
      </c>
    </row>
    <row r="1070" spans="1:9" ht="12.75">
      <c r="A1070" t="s">
        <v>575</v>
      </c>
      <c r="C1070" t="s">
        <v>602</v>
      </c>
      <c r="G1070" s="21">
        <v>1</v>
      </c>
      <c r="H1070" s="34">
        <v>92</v>
      </c>
      <c r="I1070" s="15">
        <f t="shared" si="16"/>
        <v>18.400000000000002</v>
      </c>
    </row>
    <row r="1071" spans="1:9" ht="12.75">
      <c r="A1071" t="s">
        <v>577</v>
      </c>
      <c r="C1071" t="s">
        <v>578</v>
      </c>
      <c r="G1071" s="21">
        <v>1</v>
      </c>
      <c r="H1071" s="34">
        <v>92</v>
      </c>
      <c r="I1071" s="15">
        <f t="shared" si="16"/>
        <v>18.400000000000002</v>
      </c>
    </row>
    <row r="1072" spans="1:9" ht="12.75">
      <c r="A1072" t="s">
        <v>249</v>
      </c>
      <c r="C1072" t="s">
        <v>250</v>
      </c>
      <c r="G1072" s="21">
        <v>2</v>
      </c>
      <c r="H1072" s="34">
        <v>350</v>
      </c>
      <c r="I1072" s="15">
        <f t="shared" si="16"/>
        <v>70</v>
      </c>
    </row>
    <row r="1073" spans="1:9" ht="12.75">
      <c r="A1073" t="s">
        <v>603</v>
      </c>
      <c r="C1073" t="s">
        <v>307</v>
      </c>
      <c r="G1073" s="21">
        <v>4</v>
      </c>
      <c r="H1073" s="34">
        <v>480</v>
      </c>
      <c r="I1073" s="15">
        <f t="shared" si="16"/>
        <v>96</v>
      </c>
    </row>
    <row r="1074" spans="1:9" ht="12.75">
      <c r="A1074" t="s">
        <v>581</v>
      </c>
      <c r="C1074" t="s">
        <v>613</v>
      </c>
      <c r="G1074" s="21">
        <v>4</v>
      </c>
      <c r="H1074" s="34">
        <v>420</v>
      </c>
      <c r="I1074" s="15">
        <f t="shared" si="16"/>
        <v>84</v>
      </c>
    </row>
    <row r="1075" spans="1:9" ht="12.75">
      <c r="A1075" t="s">
        <v>532</v>
      </c>
      <c r="C1075" t="s">
        <v>533</v>
      </c>
      <c r="G1075" s="21">
        <v>1</v>
      </c>
      <c r="H1075" s="34">
        <v>245</v>
      </c>
      <c r="I1075" s="15">
        <f t="shared" si="16"/>
        <v>49</v>
      </c>
    </row>
    <row r="1076" spans="1:9" ht="12.75">
      <c r="A1076" t="s">
        <v>508</v>
      </c>
      <c r="C1076" t="s">
        <v>749</v>
      </c>
      <c r="G1076" s="21">
        <v>1</v>
      </c>
      <c r="H1076" s="34">
        <v>195</v>
      </c>
      <c r="I1076" s="15">
        <f t="shared" si="16"/>
        <v>39</v>
      </c>
    </row>
    <row r="1077" spans="1:9" ht="13.5" thickBot="1">
      <c r="A1077" s="29"/>
      <c r="B1077" s="29"/>
      <c r="C1077" s="30" t="s">
        <v>758</v>
      </c>
      <c r="D1077" s="31"/>
      <c r="E1077" s="31"/>
      <c r="F1077" s="29"/>
      <c r="G1077" s="29"/>
      <c r="H1077" s="32">
        <f>SUM(H1059:H1076)</f>
        <v>22012</v>
      </c>
      <c r="I1077" s="33">
        <f>SUM(I1059:I1076)</f>
        <v>4402.4</v>
      </c>
    </row>
    <row r="1078" spans="1:10" ht="13.5" thickBot="1">
      <c r="A1078" s="26" t="s">
        <v>410</v>
      </c>
      <c r="B1078" s="27"/>
      <c r="C1078" s="28" t="s">
        <v>8</v>
      </c>
      <c r="D1078" s="19"/>
      <c r="E1078" s="19"/>
      <c r="F1078" s="19"/>
      <c r="G1078" s="19"/>
      <c r="H1078" s="19"/>
      <c r="I1078" s="20"/>
      <c r="J1078" s="29"/>
    </row>
    <row r="1079" spans="1:11" ht="13.5" thickBot="1">
      <c r="A1079" t="s">
        <v>685</v>
      </c>
      <c r="C1079" t="s">
        <v>686</v>
      </c>
      <c r="G1079" s="21">
        <v>1</v>
      </c>
      <c r="H1079" s="34">
        <v>2500</v>
      </c>
      <c r="I1079" s="15">
        <f t="shared" si="16"/>
        <v>500</v>
      </c>
      <c r="J1079" s="19"/>
      <c r="K1079" s="39"/>
    </row>
    <row r="1080" spans="1:9" ht="12.75">
      <c r="A1080" t="s">
        <v>675</v>
      </c>
      <c r="C1080" t="s">
        <v>676</v>
      </c>
      <c r="G1080" s="21">
        <v>22</v>
      </c>
      <c r="H1080" s="34">
        <v>8800</v>
      </c>
      <c r="I1080" s="15">
        <f t="shared" si="16"/>
        <v>1760</v>
      </c>
    </row>
    <row r="1081" spans="1:9" ht="12.75">
      <c r="A1081" t="s">
        <v>504</v>
      </c>
      <c r="C1081" t="s">
        <v>505</v>
      </c>
      <c r="G1081" s="21">
        <v>1</v>
      </c>
      <c r="H1081" s="34">
        <v>900</v>
      </c>
      <c r="I1081" s="15">
        <f t="shared" si="16"/>
        <v>180</v>
      </c>
    </row>
    <row r="1082" spans="1:9" ht="12.75">
      <c r="A1082" t="s">
        <v>306</v>
      </c>
      <c r="C1082" t="s">
        <v>692</v>
      </c>
      <c r="G1082" s="21">
        <v>2</v>
      </c>
      <c r="H1082" s="34">
        <v>1640</v>
      </c>
      <c r="I1082" s="15">
        <f t="shared" si="16"/>
        <v>328</v>
      </c>
    </row>
    <row r="1083" spans="1:9" ht="12.75">
      <c r="A1083" t="s">
        <v>693</v>
      </c>
      <c r="C1083" t="s">
        <v>694</v>
      </c>
      <c r="G1083" s="21">
        <v>1</v>
      </c>
      <c r="H1083" s="34">
        <v>6565</v>
      </c>
      <c r="I1083" s="15">
        <f t="shared" si="16"/>
        <v>1313</v>
      </c>
    </row>
    <row r="1084" spans="1:9" ht="12.75">
      <c r="A1084" t="s">
        <v>10</v>
      </c>
      <c r="C1084" t="s">
        <v>11</v>
      </c>
      <c r="G1084" s="21">
        <v>1</v>
      </c>
      <c r="H1084" s="34">
        <v>2370</v>
      </c>
      <c r="I1084" s="15">
        <f t="shared" si="16"/>
        <v>474</v>
      </c>
    </row>
    <row r="1085" spans="1:9" ht="12.75">
      <c r="A1085" t="s">
        <v>473</v>
      </c>
      <c r="C1085" t="s">
        <v>474</v>
      </c>
      <c r="G1085" s="21">
        <v>3</v>
      </c>
      <c r="H1085" s="34">
        <v>150</v>
      </c>
      <c r="I1085" s="15">
        <f t="shared" si="16"/>
        <v>30</v>
      </c>
    </row>
    <row r="1086" spans="1:9" ht="12.75">
      <c r="A1086" t="s">
        <v>603</v>
      </c>
      <c r="C1086" t="s">
        <v>307</v>
      </c>
      <c r="G1086" s="21">
        <v>28</v>
      </c>
      <c r="H1086" s="34">
        <v>3360</v>
      </c>
      <c r="I1086" s="15">
        <f t="shared" si="16"/>
        <v>672</v>
      </c>
    </row>
    <row r="1087" spans="1:9" ht="12.75">
      <c r="A1087" t="s">
        <v>508</v>
      </c>
      <c r="C1087" t="s">
        <v>749</v>
      </c>
      <c r="G1087" s="21">
        <v>3</v>
      </c>
      <c r="H1087" s="34">
        <v>585</v>
      </c>
      <c r="I1087" s="15">
        <f t="shared" si="16"/>
        <v>117</v>
      </c>
    </row>
    <row r="1088" spans="1:9" ht="13.5" thickBot="1">
      <c r="A1088" s="29"/>
      <c r="B1088" s="29"/>
      <c r="C1088" s="30" t="s">
        <v>758</v>
      </c>
      <c r="D1088" s="31"/>
      <c r="E1088" s="31"/>
      <c r="F1088" s="29"/>
      <c r="G1088" s="29"/>
      <c r="H1088" s="32">
        <f>SUM(H1079:H1087)</f>
        <v>26870</v>
      </c>
      <c r="I1088" s="33">
        <f>SUM(I1079:I1087)</f>
        <v>5374</v>
      </c>
    </row>
    <row r="1089" spans="1:10" ht="13.5" thickBot="1">
      <c r="A1089" s="26" t="s">
        <v>410</v>
      </c>
      <c r="B1089" s="27"/>
      <c r="C1089" s="28" t="s">
        <v>12</v>
      </c>
      <c r="D1089" s="19"/>
      <c r="E1089" s="19"/>
      <c r="F1089" s="19"/>
      <c r="G1089" s="19"/>
      <c r="H1089" s="19"/>
      <c r="I1089" s="20"/>
      <c r="J1089" s="29"/>
    </row>
    <row r="1090" spans="1:11" ht="13.5" thickBot="1">
      <c r="A1090" t="s">
        <v>698</v>
      </c>
      <c r="C1090" t="s">
        <v>699</v>
      </c>
      <c r="G1090" s="21">
        <v>1</v>
      </c>
      <c r="H1090" s="34">
        <v>150</v>
      </c>
      <c r="I1090" s="15">
        <f t="shared" si="16"/>
        <v>30</v>
      </c>
      <c r="J1090" s="19"/>
      <c r="K1090" s="39"/>
    </row>
    <row r="1091" spans="1:9" ht="12.75">
      <c r="A1091" t="s">
        <v>249</v>
      </c>
      <c r="C1091" t="s">
        <v>250</v>
      </c>
      <c r="G1091" s="21">
        <v>5</v>
      </c>
      <c r="H1091" s="34">
        <v>875</v>
      </c>
      <c r="I1091" s="15">
        <f t="shared" si="16"/>
        <v>175</v>
      </c>
    </row>
    <row r="1092" spans="1:9" ht="12.75">
      <c r="A1092" t="s">
        <v>603</v>
      </c>
      <c r="C1092" t="s">
        <v>307</v>
      </c>
      <c r="G1092" s="21">
        <v>4</v>
      </c>
      <c r="H1092" s="34">
        <v>480</v>
      </c>
      <c r="I1092" s="15">
        <f t="shared" si="16"/>
        <v>96</v>
      </c>
    </row>
    <row r="1093" spans="1:9" ht="12.75">
      <c r="A1093" t="s">
        <v>508</v>
      </c>
      <c r="C1093" t="s">
        <v>749</v>
      </c>
      <c r="G1093" s="21">
        <v>1</v>
      </c>
      <c r="H1093" s="34">
        <v>195</v>
      </c>
      <c r="I1093" s="15">
        <f t="shared" si="16"/>
        <v>39</v>
      </c>
    </row>
    <row r="1094" spans="1:9" ht="13.5" thickBot="1">
      <c r="A1094" s="29"/>
      <c r="B1094" s="29"/>
      <c r="C1094" s="30" t="s">
        <v>758</v>
      </c>
      <c r="D1094" s="31"/>
      <c r="E1094" s="31"/>
      <c r="F1094" s="29"/>
      <c r="G1094" s="29"/>
      <c r="H1094" s="32">
        <f>SUM(H1090:H1093)</f>
        <v>1700</v>
      </c>
      <c r="I1094" s="33">
        <f>SUM(I1090:I1093)</f>
        <v>340</v>
      </c>
    </row>
    <row r="1095" spans="1:10" ht="13.5" thickBot="1">
      <c r="A1095" s="26" t="s">
        <v>410</v>
      </c>
      <c r="B1095" s="72"/>
      <c r="C1095" s="28" t="s">
        <v>13</v>
      </c>
      <c r="D1095" s="19"/>
      <c r="E1095" s="19"/>
      <c r="F1095" s="19"/>
      <c r="G1095" s="19"/>
      <c r="H1095" s="19"/>
      <c r="I1095" s="19"/>
      <c r="J1095" s="73"/>
    </row>
    <row r="1096" spans="1:11" ht="13.5" thickBot="1">
      <c r="A1096" t="s">
        <v>685</v>
      </c>
      <c r="C1096" t="s">
        <v>686</v>
      </c>
      <c r="G1096" s="21">
        <v>1</v>
      </c>
      <c r="H1096" s="34">
        <v>2500</v>
      </c>
      <c r="I1096" s="15">
        <f t="shared" si="16"/>
        <v>500</v>
      </c>
      <c r="J1096" s="19"/>
      <c r="K1096" s="39"/>
    </row>
    <row r="1097" spans="1:9" ht="12.75">
      <c r="A1097" t="s">
        <v>14</v>
      </c>
      <c r="C1097" t="s">
        <v>688</v>
      </c>
      <c r="G1097" s="21">
        <v>1</v>
      </c>
      <c r="H1097" s="34">
        <v>2760</v>
      </c>
      <c r="I1097" s="15">
        <f aca="true" t="shared" si="17" ref="I1097:I1159">H1097*20%</f>
        <v>552</v>
      </c>
    </row>
    <row r="1098" spans="1:9" ht="12.75">
      <c r="A1098" t="s">
        <v>675</v>
      </c>
      <c r="C1098" t="s">
        <v>676</v>
      </c>
      <c r="G1098" s="21">
        <v>12</v>
      </c>
      <c r="H1098" s="34">
        <v>4800</v>
      </c>
      <c r="I1098" s="15">
        <f t="shared" si="17"/>
        <v>960</v>
      </c>
    </row>
    <row r="1099" spans="1:9" ht="12.75">
      <c r="A1099" t="s">
        <v>306</v>
      </c>
      <c r="C1099" t="s">
        <v>692</v>
      </c>
      <c r="G1099" s="21">
        <v>2</v>
      </c>
      <c r="H1099" s="34">
        <v>1640</v>
      </c>
      <c r="I1099" s="15">
        <f t="shared" si="17"/>
        <v>328</v>
      </c>
    </row>
    <row r="1100" spans="1:9" ht="12.75">
      <c r="A1100" t="s">
        <v>693</v>
      </c>
      <c r="C1100" t="s">
        <v>694</v>
      </c>
      <c r="G1100" s="21">
        <v>1</v>
      </c>
      <c r="H1100" s="34">
        <v>6565</v>
      </c>
      <c r="I1100" s="15">
        <f t="shared" si="17"/>
        <v>1313</v>
      </c>
    </row>
    <row r="1101" spans="1:9" ht="12.75">
      <c r="A1101" t="s">
        <v>10</v>
      </c>
      <c r="C1101" t="s">
        <v>11</v>
      </c>
      <c r="G1101" s="21">
        <v>1</v>
      </c>
      <c r="H1101" s="34">
        <v>2370</v>
      </c>
      <c r="I1101" s="15">
        <f t="shared" si="17"/>
        <v>474</v>
      </c>
    </row>
    <row r="1102" spans="1:9" ht="12.75">
      <c r="A1102" t="s">
        <v>603</v>
      </c>
      <c r="C1102" t="s">
        <v>307</v>
      </c>
      <c r="G1102" s="21">
        <v>26</v>
      </c>
      <c r="H1102" s="34">
        <v>3120</v>
      </c>
      <c r="I1102" s="15">
        <f t="shared" si="17"/>
        <v>624</v>
      </c>
    </row>
    <row r="1103" spans="1:9" ht="12.75">
      <c r="A1103" t="s">
        <v>508</v>
      </c>
      <c r="C1103" t="s">
        <v>749</v>
      </c>
      <c r="G1103" s="21">
        <v>3</v>
      </c>
      <c r="H1103" s="34">
        <v>585</v>
      </c>
      <c r="I1103" s="15">
        <f t="shared" si="17"/>
        <v>117</v>
      </c>
    </row>
    <row r="1104" spans="1:9" ht="13.5" thickBot="1">
      <c r="A1104" s="29"/>
      <c r="B1104" s="29"/>
      <c r="C1104" s="30" t="s">
        <v>758</v>
      </c>
      <c r="D1104" s="31"/>
      <c r="E1104" s="31"/>
      <c r="F1104" s="29"/>
      <c r="G1104" s="29"/>
      <c r="H1104" s="32">
        <f>SUM(H1096:H1103)</f>
        <v>24340</v>
      </c>
      <c r="I1104" s="33">
        <f>SUM(I1096:I1103)</f>
        <v>4868</v>
      </c>
    </row>
    <row r="1105" spans="1:10" ht="13.5" thickBot="1">
      <c r="A1105" s="26" t="s">
        <v>410</v>
      </c>
      <c r="B1105" s="27"/>
      <c r="C1105" s="28" t="s">
        <v>15</v>
      </c>
      <c r="D1105" s="19"/>
      <c r="E1105" s="19"/>
      <c r="F1105" s="19"/>
      <c r="G1105" s="19"/>
      <c r="H1105" s="19"/>
      <c r="I1105" s="20"/>
      <c r="J1105" s="29"/>
    </row>
    <row r="1106" spans="1:11" ht="13.5" thickBot="1">
      <c r="A1106" t="s">
        <v>16</v>
      </c>
      <c r="C1106" t="s">
        <v>301</v>
      </c>
      <c r="G1106" s="21">
        <v>1</v>
      </c>
      <c r="H1106" s="34">
        <v>1980</v>
      </c>
      <c r="I1106" s="15">
        <f t="shared" si="17"/>
        <v>396</v>
      </c>
      <c r="J1106" s="19"/>
      <c r="K1106" s="39"/>
    </row>
    <row r="1107" spans="1:9" ht="12.75">
      <c r="A1107" t="s">
        <v>685</v>
      </c>
      <c r="C1107" t="s">
        <v>686</v>
      </c>
      <c r="G1107" s="21">
        <v>1</v>
      </c>
      <c r="H1107" s="34">
        <v>2500</v>
      </c>
      <c r="I1107" s="15">
        <f t="shared" si="17"/>
        <v>500</v>
      </c>
    </row>
    <row r="1108" spans="1:9" ht="12.75">
      <c r="A1108" t="s">
        <v>14</v>
      </c>
      <c r="C1108" t="s">
        <v>688</v>
      </c>
      <c r="G1108" s="21">
        <v>1</v>
      </c>
      <c r="H1108" s="34">
        <v>2760</v>
      </c>
      <c r="I1108" s="15">
        <f t="shared" si="17"/>
        <v>552</v>
      </c>
    </row>
    <row r="1109" spans="1:9" ht="12.75">
      <c r="A1109" t="s">
        <v>675</v>
      </c>
      <c r="C1109" t="s">
        <v>676</v>
      </c>
      <c r="G1109" s="21">
        <v>14</v>
      </c>
      <c r="H1109" s="34">
        <v>5600</v>
      </c>
      <c r="I1109" s="15">
        <f t="shared" si="17"/>
        <v>1120</v>
      </c>
    </row>
    <row r="1110" spans="1:9" ht="12.75">
      <c r="A1110" t="s">
        <v>306</v>
      </c>
      <c r="C1110" t="s">
        <v>692</v>
      </c>
      <c r="G1110" s="21">
        <v>2</v>
      </c>
      <c r="H1110" s="34">
        <v>1640</v>
      </c>
      <c r="I1110" s="15">
        <f t="shared" si="17"/>
        <v>328</v>
      </c>
    </row>
    <row r="1111" spans="1:9" ht="12.75">
      <c r="A1111" t="s">
        <v>693</v>
      </c>
      <c r="C1111" t="s">
        <v>694</v>
      </c>
      <c r="G1111" s="21">
        <v>1</v>
      </c>
      <c r="H1111" s="34">
        <v>6565</v>
      </c>
      <c r="I1111" s="15">
        <f t="shared" si="17"/>
        <v>1313</v>
      </c>
    </row>
    <row r="1112" spans="5:9" ht="12.75">
      <c r="E1112" t="s">
        <v>17</v>
      </c>
      <c r="I1112" s="15"/>
    </row>
    <row r="1113" spans="1:9" ht="12.75">
      <c r="A1113" t="s">
        <v>10</v>
      </c>
      <c r="C1113" t="s">
        <v>18</v>
      </c>
      <c r="G1113">
        <v>1</v>
      </c>
      <c r="H1113" s="34">
        <v>2370</v>
      </c>
      <c r="I1113" s="15">
        <f t="shared" si="17"/>
        <v>474</v>
      </c>
    </row>
    <row r="1114" spans="1:9" ht="12.75">
      <c r="A1114" t="s">
        <v>603</v>
      </c>
      <c r="C1114" t="s">
        <v>307</v>
      </c>
      <c r="G1114">
        <v>39</v>
      </c>
      <c r="H1114" s="34">
        <v>4680</v>
      </c>
      <c r="I1114" s="15">
        <f t="shared" si="17"/>
        <v>936</v>
      </c>
    </row>
    <row r="1115" spans="1:9" ht="12.75">
      <c r="A1115" t="s">
        <v>508</v>
      </c>
      <c r="C1115" t="s">
        <v>749</v>
      </c>
      <c r="G1115">
        <v>4</v>
      </c>
      <c r="H1115" s="34">
        <v>780</v>
      </c>
      <c r="I1115" s="15">
        <f t="shared" si="17"/>
        <v>156</v>
      </c>
    </row>
    <row r="1116" spans="1:9" ht="13.5" thickBot="1">
      <c r="A1116" s="29"/>
      <c r="B1116" s="29"/>
      <c r="C1116" s="30" t="s">
        <v>758</v>
      </c>
      <c r="D1116" s="31"/>
      <c r="E1116" s="31"/>
      <c r="F1116" s="29"/>
      <c r="G1116" s="29"/>
      <c r="H1116" s="32">
        <f>SUM(H1106:H1115)</f>
        <v>28875</v>
      </c>
      <c r="I1116" s="33">
        <f>SUM(I1106:I1115)</f>
        <v>5775</v>
      </c>
    </row>
    <row r="1117" spans="1:10" ht="13.5" thickBot="1">
      <c r="A1117" s="26" t="s">
        <v>410</v>
      </c>
      <c r="B1117" s="27"/>
      <c r="C1117" s="28" t="s">
        <v>19</v>
      </c>
      <c r="D1117" s="19"/>
      <c r="E1117" s="19"/>
      <c r="F1117" s="19"/>
      <c r="G1117" s="19"/>
      <c r="H1117" s="19"/>
      <c r="I1117" s="20"/>
      <c r="J1117" s="29"/>
    </row>
    <row r="1118" spans="1:11" ht="13.5" thickBot="1">
      <c r="A1118" t="s">
        <v>473</v>
      </c>
      <c r="C1118" t="s">
        <v>474</v>
      </c>
      <c r="G1118" s="21">
        <v>1</v>
      </c>
      <c r="H1118" s="34">
        <v>50</v>
      </c>
      <c r="I1118" s="15">
        <f t="shared" si="17"/>
        <v>10</v>
      </c>
      <c r="J1118" s="19"/>
      <c r="K1118" s="39"/>
    </row>
    <row r="1119" spans="1:9" ht="13.5" thickBot="1">
      <c r="A1119" s="29"/>
      <c r="B1119" s="29"/>
      <c r="C1119" s="30" t="s">
        <v>758</v>
      </c>
      <c r="D1119" s="31"/>
      <c r="E1119" s="31"/>
      <c r="F1119" s="29"/>
      <c r="G1119" s="29"/>
      <c r="H1119" s="32">
        <f>SUM(H1118)</f>
        <v>50</v>
      </c>
      <c r="I1119" s="33">
        <f>SUM(I1118)</f>
        <v>10</v>
      </c>
    </row>
    <row r="1120" spans="1:10" ht="13.5" thickBot="1">
      <c r="A1120" s="26" t="s">
        <v>410</v>
      </c>
      <c r="B1120" s="27"/>
      <c r="C1120" s="28" t="s">
        <v>20</v>
      </c>
      <c r="D1120" s="19"/>
      <c r="E1120" s="19"/>
      <c r="F1120" s="19"/>
      <c r="G1120" s="19"/>
      <c r="H1120" s="19"/>
      <c r="I1120" s="20"/>
      <c r="J1120" s="29"/>
    </row>
    <row r="1121" spans="1:11" ht="13.5" thickBot="1">
      <c r="A1121" t="s">
        <v>116</v>
      </c>
      <c r="C1121" t="s">
        <v>21</v>
      </c>
      <c r="G1121">
        <v>1</v>
      </c>
      <c r="H1121" s="13">
        <v>400</v>
      </c>
      <c r="I1121" s="15">
        <f t="shared" si="17"/>
        <v>80</v>
      </c>
      <c r="J1121" s="19"/>
      <c r="K1121" s="39"/>
    </row>
    <row r="1122" spans="1:9" ht="13.5" thickBot="1">
      <c r="A1122" s="29"/>
      <c r="B1122" s="29"/>
      <c r="C1122" s="30" t="s">
        <v>758</v>
      </c>
      <c r="D1122" s="31"/>
      <c r="E1122" s="31"/>
      <c r="F1122" s="29"/>
      <c r="G1122" s="29"/>
      <c r="H1122" s="32">
        <f>SUM(H1121)</f>
        <v>400</v>
      </c>
      <c r="I1122" s="33">
        <f>SUM(I1121)</f>
        <v>80</v>
      </c>
    </row>
    <row r="1123" spans="1:10" ht="13.5" thickBot="1">
      <c r="A1123" s="26" t="s">
        <v>410</v>
      </c>
      <c r="B1123" s="27"/>
      <c r="C1123" s="28" t="s">
        <v>22</v>
      </c>
      <c r="D1123" s="19"/>
      <c r="E1123" s="19"/>
      <c r="F1123" s="19"/>
      <c r="G1123" s="19"/>
      <c r="H1123" s="19"/>
      <c r="I1123" s="20"/>
      <c r="J1123" s="29"/>
    </row>
    <row r="1124" spans="1:11" ht="13.5" thickBot="1">
      <c r="A1124" t="s">
        <v>418</v>
      </c>
      <c r="C1124" t="s">
        <v>419</v>
      </c>
      <c r="G1124">
        <v>1</v>
      </c>
      <c r="H1124" s="13">
        <v>1470</v>
      </c>
      <c r="I1124" s="15">
        <f t="shared" si="17"/>
        <v>294</v>
      </c>
      <c r="J1124" s="19"/>
      <c r="K1124" s="39"/>
    </row>
    <row r="1125" spans="1:9" ht="13.5" thickBot="1">
      <c r="A1125" s="29"/>
      <c r="B1125" s="29"/>
      <c r="C1125" s="30" t="s">
        <v>758</v>
      </c>
      <c r="D1125" s="31"/>
      <c r="E1125" s="31"/>
      <c r="F1125" s="29"/>
      <c r="G1125" s="29"/>
      <c r="H1125" s="32">
        <f>SUM(H1124)</f>
        <v>1470</v>
      </c>
      <c r="I1125" s="33">
        <f>SUM(I1124)</f>
        <v>294</v>
      </c>
    </row>
    <row r="1126" spans="1:10" ht="13.5" thickBot="1">
      <c r="A1126" s="26" t="s">
        <v>410</v>
      </c>
      <c r="B1126" s="27"/>
      <c r="C1126" s="28" t="s">
        <v>23</v>
      </c>
      <c r="D1126" s="19"/>
      <c r="E1126" s="19"/>
      <c r="F1126" s="19"/>
      <c r="G1126" s="19"/>
      <c r="H1126" s="19"/>
      <c r="I1126" s="20"/>
      <c r="J1126" s="29"/>
    </row>
    <row r="1127" spans="1:11" ht="13.5" thickBot="1">
      <c r="A1127" t="s">
        <v>209</v>
      </c>
      <c r="C1127" t="s">
        <v>210</v>
      </c>
      <c r="G1127">
        <v>1</v>
      </c>
      <c r="H1127" s="13">
        <v>1850</v>
      </c>
      <c r="I1127" s="15">
        <f t="shared" si="17"/>
        <v>370</v>
      </c>
      <c r="J1127" s="19"/>
      <c r="K1127" s="39"/>
    </row>
    <row r="1128" spans="1:9" ht="13.5" thickBot="1">
      <c r="A1128" s="29"/>
      <c r="B1128" s="29"/>
      <c r="C1128" s="30" t="s">
        <v>758</v>
      </c>
      <c r="D1128" s="31"/>
      <c r="E1128" s="31"/>
      <c r="F1128" s="29"/>
      <c r="G1128" s="29"/>
      <c r="H1128" s="32">
        <f>SUM(H1127)</f>
        <v>1850</v>
      </c>
      <c r="I1128" s="33">
        <f>SUM(I1127)</f>
        <v>370</v>
      </c>
    </row>
    <row r="1129" spans="1:10" ht="13.5" thickBot="1">
      <c r="A1129" s="26" t="s">
        <v>410</v>
      </c>
      <c r="B1129" s="27"/>
      <c r="C1129" s="28" t="s">
        <v>27</v>
      </c>
      <c r="D1129" s="19"/>
      <c r="E1129" s="19"/>
      <c r="F1129" s="19"/>
      <c r="G1129" s="19"/>
      <c r="H1129" s="19"/>
      <c r="I1129" s="20"/>
      <c r="J1129" s="29"/>
    </row>
    <row r="1130" spans="1:11" ht="13.5" thickBot="1">
      <c r="A1130" t="s">
        <v>704</v>
      </c>
      <c r="C1130" t="s">
        <v>705</v>
      </c>
      <c r="G1130">
        <v>1</v>
      </c>
      <c r="H1130" s="13">
        <v>2509</v>
      </c>
      <c r="I1130" s="15">
        <f>H1130*20%</f>
        <v>501.8</v>
      </c>
      <c r="J1130" s="19"/>
      <c r="K1130" s="39"/>
    </row>
    <row r="1131" spans="1:9" ht="13.5" thickBot="1">
      <c r="A1131" s="29"/>
      <c r="B1131" s="29"/>
      <c r="C1131" s="30" t="s">
        <v>758</v>
      </c>
      <c r="D1131" s="31"/>
      <c r="E1131" s="31"/>
      <c r="F1131" s="29"/>
      <c r="G1131" s="29"/>
      <c r="H1131" s="32">
        <f>SUM(H1130)</f>
        <v>2509</v>
      </c>
      <c r="I1131" s="33">
        <f>SUM(I1130:I1130)</f>
        <v>501.8</v>
      </c>
    </row>
    <row r="1132" spans="1:10" ht="13.5" thickBot="1">
      <c r="A1132" s="26" t="s">
        <v>410</v>
      </c>
      <c r="B1132" s="27"/>
      <c r="C1132" s="28" t="s">
        <v>27</v>
      </c>
      <c r="D1132" s="19"/>
      <c r="E1132" s="19"/>
      <c r="F1132" s="19"/>
      <c r="G1132" s="19"/>
      <c r="H1132" s="35"/>
      <c r="I1132" s="20"/>
      <c r="J1132" s="29"/>
    </row>
    <row r="1133" spans="1:11" ht="13.5" thickBot="1">
      <c r="A1133" t="s">
        <v>28</v>
      </c>
      <c r="C1133" t="s">
        <v>29</v>
      </c>
      <c r="G1133">
        <v>1</v>
      </c>
      <c r="H1133" s="13">
        <v>272.86</v>
      </c>
      <c r="I1133" s="15">
        <f t="shared" si="17"/>
        <v>54.572</v>
      </c>
      <c r="J1133" s="19"/>
      <c r="K1133" s="39"/>
    </row>
    <row r="1134" spans="1:9" ht="12.75">
      <c r="A1134" t="s">
        <v>30</v>
      </c>
      <c r="C1134" t="s">
        <v>31</v>
      </c>
      <c r="G1134">
        <v>1</v>
      </c>
      <c r="H1134" s="13">
        <v>200.54</v>
      </c>
      <c r="I1134" s="15">
        <f t="shared" si="17"/>
        <v>40.108000000000004</v>
      </c>
    </row>
    <row r="1135" spans="1:9" ht="12.75">
      <c r="A1135" t="s">
        <v>32</v>
      </c>
      <c r="C1135" t="s">
        <v>33</v>
      </c>
      <c r="G1135">
        <v>1</v>
      </c>
      <c r="H1135" s="13">
        <v>148.14</v>
      </c>
      <c r="I1135" s="15">
        <f t="shared" si="17"/>
        <v>29.628</v>
      </c>
    </row>
    <row r="1136" spans="1:9" ht="12.75">
      <c r="A1136" t="s">
        <v>34</v>
      </c>
      <c r="C1136" t="s">
        <v>35</v>
      </c>
      <c r="G1136">
        <v>1</v>
      </c>
      <c r="H1136" s="13">
        <v>150</v>
      </c>
      <c r="I1136" s="15">
        <f t="shared" si="17"/>
        <v>30</v>
      </c>
    </row>
    <row r="1137" spans="1:9" ht="12.75">
      <c r="A1137" t="s">
        <v>36</v>
      </c>
      <c r="C1137" t="s">
        <v>37</v>
      </c>
      <c r="G1137">
        <v>1</v>
      </c>
      <c r="H1137" s="13">
        <v>86</v>
      </c>
      <c r="I1137" s="15">
        <f t="shared" si="17"/>
        <v>17.2</v>
      </c>
    </row>
    <row r="1138" spans="1:9" ht="12.75">
      <c r="A1138" t="s">
        <v>38</v>
      </c>
      <c r="C1138" t="s">
        <v>391</v>
      </c>
      <c r="G1138">
        <v>1</v>
      </c>
      <c r="H1138" s="13">
        <v>1370</v>
      </c>
      <c r="I1138" s="15">
        <f t="shared" si="17"/>
        <v>274</v>
      </c>
    </row>
    <row r="1139" spans="1:9" ht="12.75">
      <c r="A1139" t="s">
        <v>39</v>
      </c>
      <c r="C1139" t="s">
        <v>40</v>
      </c>
      <c r="G1139">
        <v>1</v>
      </c>
      <c r="H1139" s="13">
        <v>915</v>
      </c>
      <c r="I1139" s="15">
        <f t="shared" si="17"/>
        <v>183</v>
      </c>
    </row>
    <row r="1140" spans="1:9" ht="12.75">
      <c r="A1140" t="s">
        <v>41</v>
      </c>
      <c r="C1140" t="s">
        <v>42</v>
      </c>
      <c r="G1140">
        <v>1</v>
      </c>
      <c r="H1140" s="13">
        <v>640</v>
      </c>
      <c r="I1140" s="15">
        <f t="shared" si="17"/>
        <v>128</v>
      </c>
    </row>
    <row r="1141" spans="1:9" ht="12.75">
      <c r="A1141" t="s">
        <v>43</v>
      </c>
      <c r="C1141" t="s">
        <v>44</v>
      </c>
      <c r="G1141">
        <v>1</v>
      </c>
      <c r="H1141" s="13">
        <v>504</v>
      </c>
      <c r="I1141" s="15">
        <f t="shared" si="17"/>
        <v>100.80000000000001</v>
      </c>
    </row>
    <row r="1142" spans="1:9" ht="12.75">
      <c r="A1142" t="s">
        <v>24</v>
      </c>
      <c r="C1142" t="s">
        <v>45</v>
      </c>
      <c r="G1142">
        <v>1</v>
      </c>
      <c r="H1142" s="13">
        <v>289</v>
      </c>
      <c r="I1142" s="15">
        <f t="shared" si="17"/>
        <v>57.800000000000004</v>
      </c>
    </row>
    <row r="1143" spans="1:9" ht="12.75">
      <c r="A1143" t="s">
        <v>790</v>
      </c>
      <c r="C1143" t="s">
        <v>791</v>
      </c>
      <c r="G1143">
        <v>1</v>
      </c>
      <c r="H1143" s="13">
        <v>135</v>
      </c>
      <c r="I1143" s="15">
        <f t="shared" si="17"/>
        <v>27</v>
      </c>
    </row>
    <row r="1144" spans="1:9" ht="12.75">
      <c r="A1144" t="s">
        <v>25</v>
      </c>
      <c r="C1144" t="s">
        <v>26</v>
      </c>
      <c r="G1144">
        <v>1</v>
      </c>
      <c r="H1144" s="13">
        <v>255</v>
      </c>
      <c r="I1144" s="15">
        <f t="shared" si="17"/>
        <v>51</v>
      </c>
    </row>
    <row r="1145" spans="1:9" ht="12.75">
      <c r="A1145" t="s">
        <v>46</v>
      </c>
      <c r="C1145" t="s">
        <v>47</v>
      </c>
      <c r="G1145">
        <v>1</v>
      </c>
      <c r="H1145" s="13">
        <v>335</v>
      </c>
      <c r="I1145" s="15">
        <f t="shared" si="17"/>
        <v>67</v>
      </c>
    </row>
    <row r="1146" spans="1:9" ht="12.75">
      <c r="A1146" t="s">
        <v>48</v>
      </c>
      <c r="C1146" t="s">
        <v>49</v>
      </c>
      <c r="G1146">
        <v>1</v>
      </c>
      <c r="H1146" s="13">
        <v>150</v>
      </c>
      <c r="I1146" s="15">
        <f t="shared" si="17"/>
        <v>30</v>
      </c>
    </row>
    <row r="1147" spans="1:9" ht="12.75">
      <c r="A1147" t="s">
        <v>50</v>
      </c>
      <c r="C1147" t="s">
        <v>51</v>
      </c>
      <c r="G1147">
        <v>1</v>
      </c>
      <c r="H1147" s="13">
        <v>230</v>
      </c>
      <c r="I1147" s="15">
        <f t="shared" si="17"/>
        <v>46</v>
      </c>
    </row>
    <row r="1148" spans="1:9" ht="12.75">
      <c r="A1148" t="s">
        <v>52</v>
      </c>
      <c r="C1148" t="s">
        <v>53</v>
      </c>
      <c r="G1148">
        <v>1</v>
      </c>
      <c r="H1148" s="13">
        <v>33</v>
      </c>
      <c r="I1148" s="15">
        <f t="shared" si="17"/>
        <v>6.6000000000000005</v>
      </c>
    </row>
    <row r="1149" spans="1:9" ht="13.5" thickBot="1">
      <c r="A1149" s="29"/>
      <c r="B1149" s="29"/>
      <c r="C1149" s="30" t="s">
        <v>758</v>
      </c>
      <c r="D1149" s="31"/>
      <c r="E1149" s="31"/>
      <c r="F1149" s="29"/>
      <c r="G1149" s="29"/>
      <c r="H1149" s="32">
        <f>SUM(H1133:H1148)</f>
        <v>5713.54</v>
      </c>
      <c r="I1149" s="33">
        <f>SUM(I1133:I1148)</f>
        <v>1142.7079999999999</v>
      </c>
    </row>
    <row r="1150" spans="1:10" ht="13.5" thickBot="1">
      <c r="A1150" s="26" t="s">
        <v>410</v>
      </c>
      <c r="B1150" s="27"/>
      <c r="C1150" s="28" t="s">
        <v>54</v>
      </c>
      <c r="D1150" s="19"/>
      <c r="E1150" s="19"/>
      <c r="F1150" s="19"/>
      <c r="G1150" s="19"/>
      <c r="H1150" s="35"/>
      <c r="I1150" s="19"/>
      <c r="J1150" s="73"/>
    </row>
    <row r="1151" spans="1:11" ht="13.5" thickBot="1">
      <c r="A1151" t="s">
        <v>128</v>
      </c>
      <c r="C1151" t="s">
        <v>340</v>
      </c>
      <c r="G1151" s="21">
        <v>2</v>
      </c>
      <c r="H1151" s="34">
        <v>100</v>
      </c>
      <c r="I1151" s="15">
        <f t="shared" si="17"/>
        <v>20</v>
      </c>
      <c r="J1151" s="19"/>
      <c r="K1151" s="39"/>
    </row>
    <row r="1152" spans="1:9" ht="13.5" thickBot="1">
      <c r="A1152" s="29"/>
      <c r="B1152" s="29"/>
      <c r="C1152" s="30" t="s">
        <v>758</v>
      </c>
      <c r="D1152" s="31"/>
      <c r="E1152" s="31"/>
      <c r="F1152" s="29"/>
      <c r="G1152" s="29"/>
      <c r="H1152" s="32">
        <f>SUM(H1151)</f>
        <v>100</v>
      </c>
      <c r="I1152" s="33">
        <f>SUM(I1151)</f>
        <v>20</v>
      </c>
    </row>
    <row r="1153" spans="1:10" ht="13.5" thickBot="1">
      <c r="A1153" s="26" t="s">
        <v>410</v>
      </c>
      <c r="B1153" s="27"/>
      <c r="C1153" s="28" t="s">
        <v>55</v>
      </c>
      <c r="D1153" s="19"/>
      <c r="E1153" s="19"/>
      <c r="F1153" s="19"/>
      <c r="G1153" s="19"/>
      <c r="H1153" s="35"/>
      <c r="I1153" s="20"/>
      <c r="J1153" s="29"/>
    </row>
    <row r="1154" spans="1:11" ht="13.5" thickBot="1">
      <c r="A1154" t="s">
        <v>128</v>
      </c>
      <c r="C1154" t="s">
        <v>340</v>
      </c>
      <c r="G1154">
        <v>2</v>
      </c>
      <c r="H1154" s="13">
        <v>100</v>
      </c>
      <c r="I1154" s="15">
        <f t="shared" si="17"/>
        <v>20</v>
      </c>
      <c r="J1154" s="19"/>
      <c r="K1154" s="39"/>
    </row>
    <row r="1155" spans="1:9" ht="13.5" thickBot="1">
      <c r="A1155" s="29"/>
      <c r="B1155" s="29"/>
      <c r="C1155" s="30" t="s">
        <v>758</v>
      </c>
      <c r="D1155" s="31"/>
      <c r="E1155" s="31"/>
      <c r="F1155" s="29"/>
      <c r="G1155" s="29"/>
      <c r="H1155" s="32">
        <f>SUM(H1154)</f>
        <v>100</v>
      </c>
      <c r="I1155" s="33">
        <f>SUM(I1154)</f>
        <v>20</v>
      </c>
    </row>
    <row r="1156" spans="1:10" ht="13.5" thickBot="1">
      <c r="A1156" s="26" t="s">
        <v>410</v>
      </c>
      <c r="B1156" s="27"/>
      <c r="C1156" s="28" t="s">
        <v>56</v>
      </c>
      <c r="D1156" s="19"/>
      <c r="E1156" s="19"/>
      <c r="F1156" s="19"/>
      <c r="G1156" s="19"/>
      <c r="H1156" s="35"/>
      <c r="I1156" s="20"/>
      <c r="J1156" s="29"/>
    </row>
    <row r="1157" spans="1:11" ht="13.5" thickBot="1">
      <c r="A1157" t="s">
        <v>57</v>
      </c>
      <c r="C1157" t="s">
        <v>528</v>
      </c>
      <c r="G1157">
        <v>1</v>
      </c>
      <c r="H1157" s="13">
        <v>790</v>
      </c>
      <c r="I1157" s="15">
        <f t="shared" si="17"/>
        <v>158</v>
      </c>
      <c r="J1157" s="19"/>
      <c r="K1157" s="39"/>
    </row>
    <row r="1158" spans="1:9" ht="12.75">
      <c r="A1158" t="s">
        <v>640</v>
      </c>
      <c r="C1158" t="s">
        <v>641</v>
      </c>
      <c r="G1158">
        <v>1</v>
      </c>
      <c r="H1158" s="13">
        <v>200</v>
      </c>
      <c r="I1158" s="15">
        <f t="shared" si="17"/>
        <v>40</v>
      </c>
    </row>
    <row r="1159" spans="1:9" ht="12.75">
      <c r="A1159" t="s">
        <v>642</v>
      </c>
      <c r="C1159" t="s">
        <v>643</v>
      </c>
      <c r="G1159">
        <v>1</v>
      </c>
      <c r="H1159" s="13">
        <v>153</v>
      </c>
      <c r="I1159" s="15">
        <f t="shared" si="17"/>
        <v>30.6</v>
      </c>
    </row>
    <row r="1160" spans="1:9" ht="12.75">
      <c r="A1160" t="s">
        <v>128</v>
      </c>
      <c r="C1160" t="s">
        <v>129</v>
      </c>
      <c r="G1160">
        <v>3</v>
      </c>
      <c r="H1160" s="13">
        <v>150</v>
      </c>
      <c r="I1160" s="15">
        <f>H1160*20%</f>
        <v>30</v>
      </c>
    </row>
    <row r="1161" spans="1:9" ht="12.75">
      <c r="A1161" t="s">
        <v>603</v>
      </c>
      <c r="C1161" t="s">
        <v>307</v>
      </c>
      <c r="G1161">
        <v>1</v>
      </c>
      <c r="H1161" s="13">
        <v>120</v>
      </c>
      <c r="I1161" s="15">
        <f>H1161*20%</f>
        <v>24</v>
      </c>
    </row>
    <row r="1162" spans="1:9" ht="13.5" thickBot="1">
      <c r="A1162" s="29"/>
      <c r="B1162" s="29"/>
      <c r="C1162" s="30" t="s">
        <v>758</v>
      </c>
      <c r="D1162" s="31"/>
      <c r="E1162" s="31"/>
      <c r="F1162" s="29"/>
      <c r="G1162" s="29"/>
      <c r="H1162" s="32">
        <f>SUM(H1157:H1161)</f>
        <v>1413</v>
      </c>
      <c r="I1162" s="33">
        <f>SUM(I1157:I1161)</f>
        <v>282.6</v>
      </c>
    </row>
    <row r="1163" spans="1:10" ht="13.5" thickBot="1">
      <c r="A1163" s="26" t="s">
        <v>410</v>
      </c>
      <c r="B1163" s="27"/>
      <c r="C1163" s="28" t="s">
        <v>58</v>
      </c>
      <c r="D1163" s="19"/>
      <c r="E1163" s="19"/>
      <c r="F1163" s="19"/>
      <c r="G1163" s="19"/>
      <c r="H1163" s="35"/>
      <c r="I1163" s="20"/>
      <c r="J1163" s="29"/>
    </row>
    <row r="1164" spans="1:11" ht="13.5" thickBot="1">
      <c r="A1164" t="s">
        <v>128</v>
      </c>
      <c r="C1164" t="s">
        <v>340</v>
      </c>
      <c r="G1164" s="21">
        <v>2</v>
      </c>
      <c r="H1164" s="13">
        <v>100</v>
      </c>
      <c r="I1164" s="15">
        <f>H1164*20%</f>
        <v>20</v>
      </c>
      <c r="J1164" s="19"/>
      <c r="K1164" s="39"/>
    </row>
    <row r="1165" spans="1:9" ht="12.75">
      <c r="A1165" s="29"/>
      <c r="B1165" s="29"/>
      <c r="C1165" s="30" t="s">
        <v>758</v>
      </c>
      <c r="D1165" s="31"/>
      <c r="E1165" s="31"/>
      <c r="F1165" s="29"/>
      <c r="G1165" s="29"/>
      <c r="H1165" s="32">
        <f>SUM(H1164)</f>
        <v>100</v>
      </c>
      <c r="I1165" s="33">
        <f>SUM(I1164)</f>
        <v>20</v>
      </c>
    </row>
    <row r="1166" spans="5:10" ht="13.5" thickBot="1">
      <c r="E1166" t="s">
        <v>59</v>
      </c>
      <c r="I1166" s="15"/>
      <c r="J1166" s="29"/>
    </row>
    <row r="1167" spans="1:9" ht="13.5" thickBot="1">
      <c r="A1167" s="26" t="s">
        <v>410</v>
      </c>
      <c r="B1167" s="27"/>
      <c r="C1167" s="28" t="s">
        <v>60</v>
      </c>
      <c r="D1167" s="19"/>
      <c r="E1167" s="19"/>
      <c r="F1167" s="19"/>
      <c r="G1167" s="19"/>
      <c r="H1167" s="35"/>
      <c r="I1167" s="20"/>
    </row>
    <row r="1168" spans="1:11" ht="13.5" thickBot="1">
      <c r="A1168" t="s">
        <v>41</v>
      </c>
      <c r="C1168" t="s">
        <v>42</v>
      </c>
      <c r="G1168">
        <v>1</v>
      </c>
      <c r="H1168" s="13">
        <v>640</v>
      </c>
      <c r="I1168" s="15">
        <f>H1168*20%</f>
        <v>128</v>
      </c>
      <c r="J1168" s="19"/>
      <c r="K1168" s="39"/>
    </row>
    <row r="1169" spans="1:9" ht="12.75">
      <c r="A1169" t="s">
        <v>128</v>
      </c>
      <c r="C1169" t="s">
        <v>340</v>
      </c>
      <c r="G1169">
        <v>2</v>
      </c>
      <c r="H1169" s="13">
        <v>100</v>
      </c>
      <c r="I1169" s="15">
        <f>H1169*20%</f>
        <v>20</v>
      </c>
    </row>
    <row r="1170" spans="1:9" ht="13.5" thickBot="1">
      <c r="A1170" s="29"/>
      <c r="B1170" s="29"/>
      <c r="C1170" s="30" t="s">
        <v>758</v>
      </c>
      <c r="D1170" s="31"/>
      <c r="E1170" s="31"/>
      <c r="F1170" s="29"/>
      <c r="G1170" s="29"/>
      <c r="H1170" s="32">
        <f>SUM(H1168:H1169)</f>
        <v>740</v>
      </c>
      <c r="I1170" s="33">
        <f>SUM(I1168:I1169)</f>
        <v>148</v>
      </c>
    </row>
    <row r="1171" spans="1:10" ht="13.5" thickBot="1">
      <c r="A1171" s="26" t="s">
        <v>410</v>
      </c>
      <c r="B1171" s="27"/>
      <c r="C1171" s="28" t="s">
        <v>61</v>
      </c>
      <c r="D1171" s="19"/>
      <c r="E1171" s="19"/>
      <c r="F1171" s="19"/>
      <c r="G1171" s="19"/>
      <c r="H1171" s="35"/>
      <c r="I1171" s="20"/>
      <c r="J1171" s="29"/>
    </row>
    <row r="1172" spans="1:11" ht="13.5" thickBot="1">
      <c r="A1172" t="s">
        <v>62</v>
      </c>
      <c r="C1172" t="s">
        <v>63</v>
      </c>
      <c r="G1172">
        <v>1</v>
      </c>
      <c r="H1172" s="13">
        <v>3593.5</v>
      </c>
      <c r="I1172" s="15">
        <f>H1172*20%</f>
        <v>718.7</v>
      </c>
      <c r="J1172" s="19"/>
      <c r="K1172" s="39"/>
    </row>
    <row r="1173" spans="1:9" ht="13.5" thickBot="1">
      <c r="A1173" s="29"/>
      <c r="B1173" s="29"/>
      <c r="C1173" s="30" t="s">
        <v>758</v>
      </c>
      <c r="D1173" s="31"/>
      <c r="E1173" s="31"/>
      <c r="F1173" s="29"/>
      <c r="G1173" s="29"/>
      <c r="H1173" s="32">
        <f>SUM(H1172)</f>
        <v>3593.5</v>
      </c>
      <c r="I1173" s="33">
        <f>SUM(I1172)</f>
        <v>718.7</v>
      </c>
    </row>
    <row r="1174" spans="1:10" ht="13.5" thickBot="1">
      <c r="A1174" s="26" t="s">
        <v>410</v>
      </c>
      <c r="B1174" s="27"/>
      <c r="C1174" s="28" t="s">
        <v>64</v>
      </c>
      <c r="D1174" s="19"/>
      <c r="E1174" s="19"/>
      <c r="F1174" s="19"/>
      <c r="G1174" s="19"/>
      <c r="H1174" s="35"/>
      <c r="I1174" s="20"/>
      <c r="J1174" s="29"/>
    </row>
    <row r="1175" spans="1:11" ht="13.5" thickBot="1">
      <c r="A1175" t="s">
        <v>65</v>
      </c>
      <c r="C1175" t="s">
        <v>608</v>
      </c>
      <c r="G1175">
        <v>1</v>
      </c>
      <c r="H1175" s="13">
        <v>600</v>
      </c>
      <c r="I1175" s="15">
        <f aca="true" t="shared" si="18" ref="I1175:I1183">H1175*20%</f>
        <v>120</v>
      </c>
      <c r="J1175" s="19"/>
      <c r="K1175" s="39"/>
    </row>
    <row r="1176" spans="1:9" ht="12.75">
      <c r="A1176" t="s">
        <v>418</v>
      </c>
      <c r="C1176" t="s">
        <v>419</v>
      </c>
      <c r="G1176">
        <v>2</v>
      </c>
      <c r="H1176" s="13">
        <v>2940</v>
      </c>
      <c r="I1176" s="15">
        <f t="shared" si="18"/>
        <v>588</v>
      </c>
    </row>
    <row r="1177" spans="1:9" ht="12.75">
      <c r="A1177" t="s">
        <v>66</v>
      </c>
      <c r="C1177" t="s">
        <v>67</v>
      </c>
      <c r="G1177">
        <v>1</v>
      </c>
      <c r="H1177" s="13">
        <v>460</v>
      </c>
      <c r="I1177" s="15">
        <f t="shared" si="18"/>
        <v>92</v>
      </c>
    </row>
    <row r="1178" spans="1:9" ht="12.75">
      <c r="A1178" t="s">
        <v>68</v>
      </c>
      <c r="C1178" t="s">
        <v>69</v>
      </c>
      <c r="G1178">
        <v>1</v>
      </c>
      <c r="H1178" s="13">
        <v>1389</v>
      </c>
      <c r="I1178" s="15">
        <f t="shared" si="18"/>
        <v>277.8</v>
      </c>
    </row>
    <row r="1179" spans="1:9" ht="12.75">
      <c r="A1179" t="s">
        <v>788</v>
      </c>
      <c r="C1179" t="s">
        <v>789</v>
      </c>
      <c r="G1179">
        <v>1</v>
      </c>
      <c r="H1179" s="13">
        <v>950</v>
      </c>
      <c r="I1179" s="15">
        <f t="shared" si="18"/>
        <v>190</v>
      </c>
    </row>
    <row r="1180" spans="1:9" ht="12.75">
      <c r="A1180" t="s">
        <v>790</v>
      </c>
      <c r="C1180" t="s">
        <v>791</v>
      </c>
      <c r="G1180">
        <v>1</v>
      </c>
      <c r="H1180" s="13">
        <v>135</v>
      </c>
      <c r="I1180" s="15">
        <f t="shared" si="18"/>
        <v>27</v>
      </c>
    </row>
    <row r="1181" spans="1:9" ht="12.75">
      <c r="A1181" t="s">
        <v>70</v>
      </c>
      <c r="C1181" t="s">
        <v>71</v>
      </c>
      <c r="G1181">
        <v>1</v>
      </c>
      <c r="H1181" s="13">
        <v>297</v>
      </c>
      <c r="I1181" s="15">
        <f t="shared" si="18"/>
        <v>59.400000000000006</v>
      </c>
    </row>
    <row r="1182" spans="1:9" ht="12.75">
      <c r="A1182" t="s">
        <v>72</v>
      </c>
      <c r="C1182" t="s">
        <v>73</v>
      </c>
      <c r="G1182">
        <v>1</v>
      </c>
      <c r="H1182" s="13">
        <v>170</v>
      </c>
      <c r="I1182" s="15">
        <f t="shared" si="18"/>
        <v>34</v>
      </c>
    </row>
    <row r="1183" spans="1:9" ht="12.75">
      <c r="A1183" t="s">
        <v>74</v>
      </c>
      <c r="C1183" t="s">
        <v>75</v>
      </c>
      <c r="G1183">
        <v>25</v>
      </c>
      <c r="H1183" s="13">
        <v>375</v>
      </c>
      <c r="I1183" s="15">
        <f t="shared" si="18"/>
        <v>75</v>
      </c>
    </row>
    <row r="1184" spans="1:9" ht="13.5" thickBot="1">
      <c r="A1184" s="29"/>
      <c r="B1184" s="29"/>
      <c r="C1184" s="30" t="s">
        <v>758</v>
      </c>
      <c r="D1184" s="31"/>
      <c r="E1184" s="31"/>
      <c r="F1184" s="29"/>
      <c r="G1184" s="29"/>
      <c r="H1184" s="32">
        <f>SUM(H1175:H1183)</f>
        <v>7316</v>
      </c>
      <c r="I1184" s="33">
        <f>SUM(I1175:I1183)</f>
        <v>1463.2</v>
      </c>
    </row>
    <row r="1185" spans="1:10" ht="13.5" thickBot="1">
      <c r="A1185" s="26" t="s">
        <v>410</v>
      </c>
      <c r="B1185" s="27"/>
      <c r="C1185" s="28" t="s">
        <v>76</v>
      </c>
      <c r="D1185" s="19"/>
      <c r="E1185" s="19"/>
      <c r="F1185" s="19"/>
      <c r="G1185" s="19"/>
      <c r="H1185" s="35"/>
      <c r="I1185" s="20"/>
      <c r="J1185" s="29"/>
    </row>
    <row r="1186" spans="1:11" ht="13.5" thickBot="1">
      <c r="A1186" t="s">
        <v>77</v>
      </c>
      <c r="C1186" t="s">
        <v>78</v>
      </c>
      <c r="G1186" s="21">
        <v>1</v>
      </c>
      <c r="H1186" s="34">
        <v>6000</v>
      </c>
      <c r="I1186" s="15">
        <f>H1186*20%</f>
        <v>1200</v>
      </c>
      <c r="J1186" s="19"/>
      <c r="K1186" s="39"/>
    </row>
    <row r="1187" spans="1:9" ht="12.75">
      <c r="A1187" t="s">
        <v>79</v>
      </c>
      <c r="C1187" t="s">
        <v>80</v>
      </c>
      <c r="G1187" s="21">
        <v>1</v>
      </c>
      <c r="H1187" s="34">
        <v>205</v>
      </c>
      <c r="I1187" s="15">
        <f>H1187*20%</f>
        <v>41</v>
      </c>
    </row>
    <row r="1188" spans="1:9" ht="13.5" thickBot="1">
      <c r="A1188" s="29"/>
      <c r="B1188" s="29"/>
      <c r="C1188" s="30" t="s">
        <v>758</v>
      </c>
      <c r="D1188" s="31"/>
      <c r="E1188" s="31"/>
      <c r="F1188" s="29"/>
      <c r="G1188" s="29"/>
      <c r="H1188" s="32">
        <f>SUM(H1186:H1187)</f>
        <v>6205</v>
      </c>
      <c r="I1188" s="33">
        <f>SUM(I1186:I1187)</f>
        <v>1241</v>
      </c>
    </row>
    <row r="1189" spans="1:10" ht="13.5" thickBot="1">
      <c r="A1189" s="26" t="s">
        <v>410</v>
      </c>
      <c r="B1189" s="27"/>
      <c r="C1189" s="28" t="s">
        <v>13</v>
      </c>
      <c r="D1189" s="19"/>
      <c r="E1189" s="19"/>
      <c r="F1189" s="19"/>
      <c r="G1189" s="19"/>
      <c r="H1189" s="35"/>
      <c r="I1189" s="20"/>
      <c r="J1189" s="29"/>
    </row>
    <row r="1190" spans="1:11" ht="13.5" thickBot="1">
      <c r="A1190" t="s">
        <v>81</v>
      </c>
      <c r="C1190" t="s">
        <v>82</v>
      </c>
      <c r="G1190">
        <v>1</v>
      </c>
      <c r="H1190" s="13">
        <v>4500</v>
      </c>
      <c r="I1190" s="15">
        <f aca="true" t="shared" si="19" ref="I1190:I1196">H1190*20%</f>
        <v>900</v>
      </c>
      <c r="J1190" s="19"/>
      <c r="K1190" s="39"/>
    </row>
    <row r="1191" spans="1:9" ht="12.75">
      <c r="A1191" t="s">
        <v>83</v>
      </c>
      <c r="C1191" t="s">
        <v>82</v>
      </c>
      <c r="G1191">
        <v>1</v>
      </c>
      <c r="H1191" s="34">
        <v>4500</v>
      </c>
      <c r="I1191" s="15">
        <f t="shared" si="19"/>
        <v>900</v>
      </c>
    </row>
    <row r="1192" spans="1:9" ht="12.75">
      <c r="A1192" t="s">
        <v>84</v>
      </c>
      <c r="C1192" t="s">
        <v>82</v>
      </c>
      <c r="G1192">
        <v>1</v>
      </c>
      <c r="H1192" s="34">
        <v>4500</v>
      </c>
      <c r="I1192" s="15">
        <f t="shared" si="19"/>
        <v>900</v>
      </c>
    </row>
    <row r="1193" spans="1:9" ht="12.75">
      <c r="A1193" t="s">
        <v>85</v>
      </c>
      <c r="C1193" t="s">
        <v>82</v>
      </c>
      <c r="G1193">
        <v>1</v>
      </c>
      <c r="H1193" s="34">
        <v>4500</v>
      </c>
      <c r="I1193" s="15">
        <f t="shared" si="19"/>
        <v>900</v>
      </c>
    </row>
    <row r="1194" spans="1:9" ht="12.75">
      <c r="A1194" t="s">
        <v>86</v>
      </c>
      <c r="C1194" t="s">
        <v>82</v>
      </c>
      <c r="G1194">
        <v>1</v>
      </c>
      <c r="H1194" s="34">
        <v>4500</v>
      </c>
      <c r="I1194" s="15">
        <f t="shared" si="19"/>
        <v>900</v>
      </c>
    </row>
    <row r="1195" spans="1:9" ht="12.75">
      <c r="A1195" t="s">
        <v>87</v>
      </c>
      <c r="C1195" t="s">
        <v>82</v>
      </c>
      <c r="G1195">
        <v>1</v>
      </c>
      <c r="H1195" s="34">
        <v>4500</v>
      </c>
      <c r="I1195" s="15">
        <f t="shared" si="19"/>
        <v>900</v>
      </c>
    </row>
    <row r="1196" spans="1:9" ht="12.75">
      <c r="A1196" t="s">
        <v>88</v>
      </c>
      <c r="C1196" t="s">
        <v>82</v>
      </c>
      <c r="G1196">
        <v>1</v>
      </c>
      <c r="H1196" s="34">
        <v>4500</v>
      </c>
      <c r="I1196" s="15">
        <f t="shared" si="19"/>
        <v>900</v>
      </c>
    </row>
    <row r="1197" spans="1:9" ht="13.5" thickBot="1">
      <c r="A1197" s="29"/>
      <c r="B1197" s="29"/>
      <c r="C1197" s="30" t="s">
        <v>758</v>
      </c>
      <c r="D1197" s="31"/>
      <c r="E1197" s="31"/>
      <c r="F1197" s="29"/>
      <c r="G1197" s="29"/>
      <c r="H1197" s="32">
        <f>SUM(H1190:H1196)</f>
        <v>31500</v>
      </c>
      <c r="I1197" s="33">
        <f>SUM(I1190:I1196)</f>
        <v>6300</v>
      </c>
    </row>
    <row r="1198" spans="1:10" ht="13.5" thickBot="1">
      <c r="A1198" s="26" t="s">
        <v>410</v>
      </c>
      <c r="B1198" s="27"/>
      <c r="C1198" s="28" t="s">
        <v>324</v>
      </c>
      <c r="D1198" s="19"/>
      <c r="E1198" s="19"/>
      <c r="F1198" s="19"/>
      <c r="G1198" s="19"/>
      <c r="H1198" s="35"/>
      <c r="I1198" s="20"/>
      <c r="J1198" s="29"/>
    </row>
    <row r="1199" spans="1:11" ht="13.5" thickBot="1">
      <c r="A1199" t="s">
        <v>89</v>
      </c>
      <c r="C1199" t="s">
        <v>90</v>
      </c>
      <c r="G1199" s="21">
        <v>1</v>
      </c>
      <c r="H1199" s="34">
        <v>11800</v>
      </c>
      <c r="I1199" s="15">
        <f>H1199*20%</f>
        <v>2360</v>
      </c>
      <c r="J1199" s="19"/>
      <c r="K1199" s="39"/>
    </row>
    <row r="1200" spans="1:9" ht="13.5" thickBot="1">
      <c r="A1200" s="29"/>
      <c r="B1200" s="29"/>
      <c r="C1200" s="30" t="s">
        <v>758</v>
      </c>
      <c r="D1200" s="31"/>
      <c r="E1200" s="31"/>
      <c r="F1200" s="29"/>
      <c r="G1200" s="29"/>
      <c r="H1200" s="32">
        <f>SUM(H1199)</f>
        <v>11800</v>
      </c>
      <c r="I1200" s="33">
        <f>SUM(I1199)</f>
        <v>2360</v>
      </c>
    </row>
    <row r="1201" spans="1:10" ht="13.5" thickBot="1">
      <c r="A1201" s="26" t="s">
        <v>410</v>
      </c>
      <c r="B1201" s="27"/>
      <c r="C1201" s="28" t="s">
        <v>290</v>
      </c>
      <c r="D1201" s="19"/>
      <c r="E1201" s="19"/>
      <c r="F1201" s="19"/>
      <c r="G1201" s="19"/>
      <c r="H1201" s="35"/>
      <c r="I1201" s="20"/>
      <c r="J1201" s="29"/>
    </row>
    <row r="1202" spans="1:11" ht="13.5" thickBot="1">
      <c r="A1202" t="s">
        <v>91</v>
      </c>
      <c r="C1202" t="s">
        <v>92</v>
      </c>
      <c r="G1202">
        <v>1</v>
      </c>
      <c r="H1202" s="13">
        <v>16391</v>
      </c>
      <c r="I1202" s="15">
        <f>H1202*20%</f>
        <v>3278.2000000000003</v>
      </c>
      <c r="J1202" s="19"/>
      <c r="K1202" s="39"/>
    </row>
    <row r="1203" spans="1:9" ht="12.75">
      <c r="A1203" t="s">
        <v>93</v>
      </c>
      <c r="C1203" t="s">
        <v>94</v>
      </c>
      <c r="G1203">
        <v>1</v>
      </c>
      <c r="H1203" s="13">
        <v>14555</v>
      </c>
      <c r="I1203" s="15">
        <f>H1203*20%</f>
        <v>2911</v>
      </c>
    </row>
    <row r="1204" spans="1:9" ht="12.75">
      <c r="A1204" t="s">
        <v>95</v>
      </c>
      <c r="C1204" t="s">
        <v>96</v>
      </c>
      <c r="G1204">
        <v>1</v>
      </c>
      <c r="H1204" s="13">
        <v>21670.25</v>
      </c>
      <c r="I1204" s="15">
        <f>H1204*20%</f>
        <v>4334.05</v>
      </c>
    </row>
    <row r="1205" spans="1:9" ht="12.75">
      <c r="A1205" t="s">
        <v>97</v>
      </c>
      <c r="C1205" t="s">
        <v>98</v>
      </c>
      <c r="G1205">
        <v>1</v>
      </c>
      <c r="H1205" s="13">
        <v>34282.5</v>
      </c>
      <c r="I1205" s="15">
        <f>H1205*20%</f>
        <v>6856.5</v>
      </c>
    </row>
    <row r="1206" spans="1:9" ht="12.75">
      <c r="A1206" t="s">
        <v>99</v>
      </c>
      <c r="C1206" t="s">
        <v>100</v>
      </c>
      <c r="G1206">
        <v>1</v>
      </c>
      <c r="H1206" s="13">
        <v>121954.3</v>
      </c>
      <c r="I1206" s="15">
        <v>42604.3</v>
      </c>
    </row>
    <row r="1207" spans="1:9" ht="11.25" customHeight="1" thickBot="1">
      <c r="A1207" s="29"/>
      <c r="B1207" s="29"/>
      <c r="C1207" s="30" t="s">
        <v>758</v>
      </c>
      <c r="D1207" s="31"/>
      <c r="E1207" s="31"/>
      <c r="F1207" s="29"/>
      <c r="G1207" s="29"/>
      <c r="H1207" s="32">
        <f>SUM(H1202:H1206)</f>
        <v>208853.05</v>
      </c>
      <c r="I1207" s="33">
        <f>SUM(I1202:I1206)</f>
        <v>59984.05</v>
      </c>
    </row>
    <row r="1208" spans="1:10" ht="14.25" customHeight="1" thickBot="1">
      <c r="A1208" s="76" t="s">
        <v>101</v>
      </c>
      <c r="B1208" s="72"/>
      <c r="C1208" s="28"/>
      <c r="D1208" s="19" t="s">
        <v>417</v>
      </c>
      <c r="E1208" s="19"/>
      <c r="F1208" s="19"/>
      <c r="G1208" s="19"/>
      <c r="H1208" s="35"/>
      <c r="I1208" s="20"/>
      <c r="J1208" s="29"/>
    </row>
    <row r="1209" spans="1:9" ht="15">
      <c r="A1209" s="80" t="s">
        <v>320</v>
      </c>
      <c r="B1209" s="29"/>
      <c r="C1209" s="69" t="s">
        <v>758</v>
      </c>
      <c r="D1209" s="31"/>
      <c r="E1209" s="29"/>
      <c r="F1209" s="29"/>
      <c r="G1209" s="29"/>
      <c r="H1209" s="77">
        <v>29164.63</v>
      </c>
      <c r="I1209" s="78">
        <v>5832.93</v>
      </c>
    </row>
    <row r="1210" spans="7:9" ht="12.75" hidden="1">
      <c r="G1210" s="21"/>
      <c r="H1210" s="34"/>
      <c r="I1210" s="15"/>
    </row>
    <row r="1211" spans="7:9" ht="12.75" hidden="1">
      <c r="G1211" s="21"/>
      <c r="H1211" s="34"/>
      <c r="I1211" s="15"/>
    </row>
    <row r="1212" spans="7:9" ht="12.75" hidden="1">
      <c r="G1212" s="21"/>
      <c r="H1212" s="34"/>
      <c r="I1212" s="15"/>
    </row>
    <row r="1213" spans="3:9" ht="12.75" hidden="1">
      <c r="C1213" s="41"/>
      <c r="G1213" s="21"/>
      <c r="H1213" s="34"/>
      <c r="I1213" s="15"/>
    </row>
    <row r="1214" spans="7:9" ht="12.75" hidden="1">
      <c r="G1214" s="21"/>
      <c r="H1214" s="34"/>
      <c r="I1214" s="15"/>
    </row>
    <row r="1215" spans="3:9" ht="12.75" hidden="1">
      <c r="C1215" s="41"/>
      <c r="G1215" s="21"/>
      <c r="H1215" s="34"/>
      <c r="I1215" s="15"/>
    </row>
    <row r="1216" spans="3:9" ht="12.75" hidden="1">
      <c r="C1216" s="41"/>
      <c r="G1216" s="21"/>
      <c r="H1216" s="34"/>
      <c r="I1216" s="15"/>
    </row>
    <row r="1217" spans="3:9" ht="12.75" hidden="1">
      <c r="C1217" s="41"/>
      <c r="G1217" s="21"/>
      <c r="H1217" s="34"/>
      <c r="I1217" s="15"/>
    </row>
    <row r="1218" spans="3:9" ht="12.75" hidden="1">
      <c r="C1218" s="41"/>
      <c r="G1218" s="21"/>
      <c r="H1218" s="34"/>
      <c r="I1218" s="15"/>
    </row>
    <row r="1219" spans="3:9" ht="12.75" hidden="1">
      <c r="C1219" s="41"/>
      <c r="G1219" s="21"/>
      <c r="H1219" s="34"/>
      <c r="I1219" s="15"/>
    </row>
    <row r="1220" spans="3:9" ht="12.75" hidden="1">
      <c r="C1220" s="41"/>
      <c r="G1220" s="21"/>
      <c r="H1220" s="34"/>
      <c r="I1220" s="15"/>
    </row>
    <row r="1221" ht="12.75" hidden="1">
      <c r="I1221" s="15"/>
    </row>
    <row r="1222" spans="2:9" ht="12.75" hidden="1">
      <c r="B1222" s="13"/>
      <c r="C1222" s="41"/>
      <c r="H1222" s="34"/>
      <c r="I1222" s="15"/>
    </row>
    <row r="1223" spans="2:9" ht="12.75" hidden="1">
      <c r="B1223" s="13"/>
      <c r="C1223" s="41"/>
      <c r="H1223" s="34"/>
      <c r="I1223" s="15"/>
    </row>
    <row r="1224" spans="2:9" ht="12.75" hidden="1">
      <c r="B1224" s="13"/>
      <c r="C1224" s="41"/>
      <c r="H1224" s="34"/>
      <c r="I1224" s="15"/>
    </row>
    <row r="1225" spans="2:9" ht="12.75" hidden="1">
      <c r="B1225" s="13"/>
      <c r="C1225" s="41"/>
      <c r="H1225" s="34"/>
      <c r="I1225" s="15"/>
    </row>
    <row r="1226" spans="2:9" ht="12.75" hidden="1">
      <c r="B1226" s="13"/>
      <c r="C1226" s="41"/>
      <c r="H1226" s="34"/>
      <c r="I1226" s="15"/>
    </row>
    <row r="1227" spans="2:9" ht="12.75">
      <c r="B1227" s="13"/>
      <c r="C1227" s="41"/>
      <c r="H1227" s="34"/>
      <c r="I1227" s="15"/>
    </row>
    <row r="1228" spans="2:9" ht="1.5" customHeight="1">
      <c r="B1228" s="13"/>
      <c r="C1228" s="41"/>
      <c r="H1228" s="34"/>
      <c r="I1228" s="15"/>
    </row>
    <row r="1229" spans="2:9" ht="12.75" hidden="1">
      <c r="B1229" s="13"/>
      <c r="C1229" s="41"/>
      <c r="H1229" s="34"/>
      <c r="I1229" s="15"/>
    </row>
    <row r="1230" spans="2:9" ht="12.75" hidden="1">
      <c r="B1230" s="13"/>
      <c r="C1230" s="41"/>
      <c r="H1230" s="34"/>
      <c r="I1230" s="15"/>
    </row>
    <row r="1231" spans="2:9" ht="12.75" hidden="1">
      <c r="B1231" s="13"/>
      <c r="C1231" s="41"/>
      <c r="H1231" s="34"/>
      <c r="I1231" s="15"/>
    </row>
    <row r="1232" spans="2:9" ht="12.75" hidden="1">
      <c r="B1232" s="13"/>
      <c r="C1232" s="41"/>
      <c r="H1232" s="34"/>
      <c r="I1232" s="15"/>
    </row>
    <row r="1233" spans="2:9" ht="12.75" hidden="1">
      <c r="B1233" s="13"/>
      <c r="C1233" s="41"/>
      <c r="H1233" s="34"/>
      <c r="I1233" s="15"/>
    </row>
    <row r="1234" spans="2:9" ht="12.75" hidden="1">
      <c r="B1234" s="13"/>
      <c r="C1234" s="41"/>
      <c r="H1234" s="34"/>
      <c r="I1234" s="15"/>
    </row>
    <row r="1235" spans="2:9" ht="12.75" hidden="1">
      <c r="B1235" s="13"/>
      <c r="C1235" s="41"/>
      <c r="H1235" s="34"/>
      <c r="I1235" s="15"/>
    </row>
    <row r="1236" spans="2:9" ht="12" customHeight="1" hidden="1">
      <c r="B1236" s="13"/>
      <c r="C1236" s="41"/>
      <c r="H1236" s="34"/>
      <c r="I1236" s="15"/>
    </row>
    <row r="1237" spans="2:9" ht="12.75" hidden="1">
      <c r="B1237" s="13"/>
      <c r="C1237" s="41"/>
      <c r="H1237" s="34"/>
      <c r="I1237" s="15"/>
    </row>
    <row r="1238" spans="2:9" ht="12.75" hidden="1">
      <c r="B1238" s="13"/>
      <c r="C1238" s="41"/>
      <c r="H1238" s="34"/>
      <c r="I1238" s="15"/>
    </row>
    <row r="1239" spans="2:9" ht="12.75" hidden="1">
      <c r="B1239" s="13"/>
      <c r="C1239" s="41"/>
      <c r="H1239" s="34"/>
      <c r="I1239" s="15"/>
    </row>
    <row r="1240" spans="2:9" ht="12.75" hidden="1">
      <c r="B1240" s="13"/>
      <c r="C1240" s="41"/>
      <c r="H1240" s="34"/>
      <c r="I1240" s="15"/>
    </row>
    <row r="1241" spans="2:9" ht="12.75" hidden="1">
      <c r="B1241" s="13"/>
      <c r="C1241" s="41"/>
      <c r="H1241" s="34"/>
      <c r="I1241" s="15"/>
    </row>
    <row r="1242" spans="2:9" ht="12.75" hidden="1">
      <c r="B1242" s="13"/>
      <c r="C1242" s="41"/>
      <c r="H1242" s="34"/>
      <c r="I1242" s="15"/>
    </row>
    <row r="1243" spans="2:9" ht="12.75" hidden="1">
      <c r="B1243" s="13"/>
      <c r="C1243" s="41"/>
      <c r="H1243" s="34"/>
      <c r="I1243" s="15"/>
    </row>
    <row r="1244" spans="2:9" ht="12.75" hidden="1">
      <c r="B1244" s="13"/>
      <c r="C1244" s="41"/>
      <c r="H1244" s="34"/>
      <c r="I1244" s="15"/>
    </row>
    <row r="1245" spans="2:9" ht="12.75" hidden="1">
      <c r="B1245" s="13"/>
      <c r="C1245" s="41"/>
      <c r="H1245" s="34"/>
      <c r="I1245" s="15"/>
    </row>
    <row r="1246" spans="2:9" ht="12.75" hidden="1">
      <c r="B1246" s="13"/>
      <c r="C1246" s="41"/>
      <c r="H1246" s="34"/>
      <c r="I1246" s="15"/>
    </row>
    <row r="1247" spans="2:9" ht="12.75" hidden="1">
      <c r="B1247" s="13"/>
      <c r="C1247" s="41"/>
      <c r="H1247" s="34"/>
      <c r="I1247" s="15"/>
    </row>
    <row r="1248" spans="2:9" ht="12.75" hidden="1">
      <c r="B1248" s="13"/>
      <c r="C1248" s="41"/>
      <c r="H1248" s="34"/>
      <c r="I1248" s="15"/>
    </row>
    <row r="1249" spans="2:9" ht="12.75" hidden="1">
      <c r="B1249" s="13"/>
      <c r="C1249" s="41"/>
      <c r="H1249" s="34"/>
      <c r="I1249" s="15"/>
    </row>
    <row r="1250" spans="2:9" ht="12.75" hidden="1">
      <c r="B1250" s="13"/>
      <c r="C1250" s="41"/>
      <c r="H1250" s="34"/>
      <c r="I1250" s="15"/>
    </row>
    <row r="1251" spans="2:9" ht="12.75" hidden="1">
      <c r="B1251" s="13"/>
      <c r="C1251" s="41"/>
      <c r="H1251" s="34"/>
      <c r="I1251" s="15"/>
    </row>
    <row r="1252" spans="2:9" ht="12.75" hidden="1">
      <c r="B1252" s="13"/>
      <c r="C1252" s="41"/>
      <c r="H1252" s="34"/>
      <c r="I1252" s="15"/>
    </row>
    <row r="1253" spans="2:9" ht="12.75" hidden="1">
      <c r="B1253" s="13"/>
      <c r="C1253" s="41"/>
      <c r="H1253" s="34"/>
      <c r="I1253" s="15"/>
    </row>
    <row r="1254" spans="2:9" ht="0.75" customHeight="1" hidden="1">
      <c r="B1254" s="13"/>
      <c r="C1254" s="41"/>
      <c r="H1254" s="34"/>
      <c r="I1254" s="15"/>
    </row>
    <row r="1255" spans="2:9" ht="12.75" hidden="1">
      <c r="B1255" s="13"/>
      <c r="C1255" s="41"/>
      <c r="H1255" s="34"/>
      <c r="I1255" s="15"/>
    </row>
    <row r="1256" spans="2:9" ht="12.75" hidden="1">
      <c r="B1256" s="13"/>
      <c r="C1256" s="41"/>
      <c r="H1256" s="34"/>
      <c r="I1256" s="15"/>
    </row>
    <row r="1257" spans="2:9" ht="12.75" hidden="1">
      <c r="B1257" s="13"/>
      <c r="C1257" s="41"/>
      <c r="H1257" s="34"/>
      <c r="I1257" s="15"/>
    </row>
    <row r="1258" spans="2:9" ht="12.75" hidden="1">
      <c r="B1258" s="13"/>
      <c r="C1258" s="41"/>
      <c r="H1258" s="34"/>
      <c r="I1258" s="15"/>
    </row>
    <row r="1259" spans="2:9" ht="12.75" hidden="1">
      <c r="B1259" s="13"/>
      <c r="C1259" s="41"/>
      <c r="H1259" s="34"/>
      <c r="I1259" s="15"/>
    </row>
    <row r="1260" spans="2:9" ht="12.75" hidden="1">
      <c r="B1260" s="13"/>
      <c r="C1260" s="41"/>
      <c r="H1260" s="34"/>
      <c r="I1260" s="15"/>
    </row>
    <row r="1261" ht="12.75" hidden="1">
      <c r="I1261" s="15"/>
    </row>
    <row r="1262" spans="3:9" ht="12.75" hidden="1">
      <c r="C1262" s="41"/>
      <c r="H1262" s="34"/>
      <c r="I1262" s="15"/>
    </row>
    <row r="1263" spans="3:9" ht="12.75" hidden="1">
      <c r="C1263" s="41"/>
      <c r="H1263" s="34"/>
      <c r="I1263" s="15"/>
    </row>
    <row r="1264" spans="3:9" ht="12.75" hidden="1">
      <c r="C1264" s="41"/>
      <c r="H1264" s="34"/>
      <c r="I1264" s="15"/>
    </row>
    <row r="1265" spans="3:9" ht="12.75" hidden="1">
      <c r="C1265" s="41"/>
      <c r="H1265" s="34"/>
      <c r="I1265" s="15"/>
    </row>
    <row r="1266" spans="3:9" ht="12.75" hidden="1">
      <c r="C1266" s="41"/>
      <c r="H1266" s="34"/>
      <c r="I1266" s="15"/>
    </row>
    <row r="1267" spans="3:9" ht="12.75" hidden="1">
      <c r="C1267" s="41"/>
      <c r="H1267" s="34"/>
      <c r="I1267" s="15"/>
    </row>
    <row r="1268" spans="3:9" ht="11.25" customHeight="1" hidden="1">
      <c r="C1268" s="41"/>
      <c r="H1268" s="34"/>
      <c r="I1268" s="15"/>
    </row>
    <row r="1269" spans="3:9" ht="12.75" hidden="1">
      <c r="C1269" s="41"/>
      <c r="H1269" s="34"/>
      <c r="I1269" s="15"/>
    </row>
    <row r="1270" spans="3:9" ht="12.75" hidden="1">
      <c r="C1270" s="41"/>
      <c r="H1270" s="34"/>
      <c r="I1270" s="15"/>
    </row>
    <row r="1271" spans="3:9" ht="12.75" hidden="1">
      <c r="C1271" s="41"/>
      <c r="H1271" s="34"/>
      <c r="I1271" s="15"/>
    </row>
    <row r="1272" spans="3:9" ht="12.75" hidden="1">
      <c r="C1272" s="41"/>
      <c r="H1272" s="34"/>
      <c r="I1272" s="15"/>
    </row>
    <row r="1273" spans="3:9" ht="12.75" hidden="1">
      <c r="C1273" s="41"/>
      <c r="H1273" s="34"/>
      <c r="I1273" s="15"/>
    </row>
    <row r="1274" spans="3:9" ht="12.75" hidden="1">
      <c r="C1274" s="41"/>
      <c r="H1274" s="34"/>
      <c r="I1274" s="15"/>
    </row>
    <row r="1275" spans="3:9" ht="12.75" hidden="1">
      <c r="C1275" s="41"/>
      <c r="H1275" s="34"/>
      <c r="I1275" s="15"/>
    </row>
    <row r="1276" spans="3:9" ht="12.75" hidden="1">
      <c r="C1276" s="41"/>
      <c r="H1276" s="34"/>
      <c r="I1276" s="15"/>
    </row>
    <row r="1277" spans="3:9" ht="12.75" hidden="1">
      <c r="C1277" s="41"/>
      <c r="H1277" s="34"/>
      <c r="I1277" s="15"/>
    </row>
    <row r="1278" spans="3:9" ht="12.75" hidden="1">
      <c r="C1278" s="41"/>
      <c r="H1278" s="34"/>
      <c r="I1278" s="15"/>
    </row>
    <row r="1279" spans="3:9" ht="12.75" hidden="1">
      <c r="C1279" s="41"/>
      <c r="H1279" s="34"/>
      <c r="I1279" s="15"/>
    </row>
    <row r="1280" spans="3:9" ht="12.75" hidden="1">
      <c r="C1280" s="41"/>
      <c r="H1280" s="34"/>
      <c r="I1280" s="15"/>
    </row>
    <row r="1281" spans="3:9" ht="12.75" hidden="1">
      <c r="C1281" s="41"/>
      <c r="H1281" s="34"/>
      <c r="I1281" s="15"/>
    </row>
    <row r="1282" spans="3:9" ht="12.75" hidden="1">
      <c r="C1282" s="41"/>
      <c r="H1282" s="34"/>
      <c r="I1282" s="15"/>
    </row>
    <row r="1283" spans="3:9" ht="12.75" hidden="1">
      <c r="C1283" s="41"/>
      <c r="H1283" s="34"/>
      <c r="I1283" s="15"/>
    </row>
    <row r="1284" spans="3:9" ht="12.75" hidden="1">
      <c r="C1284" s="41"/>
      <c r="H1284" s="34"/>
      <c r="I1284" s="15"/>
    </row>
    <row r="1285" spans="3:9" ht="12.75" hidden="1">
      <c r="C1285" s="41"/>
      <c r="H1285" s="34"/>
      <c r="I1285" s="15"/>
    </row>
    <row r="1286" spans="3:9" ht="12.75" hidden="1">
      <c r="C1286" s="41"/>
      <c r="H1286" s="34"/>
      <c r="I1286" s="15"/>
    </row>
    <row r="1287" spans="3:9" ht="12.75" hidden="1">
      <c r="C1287" s="41"/>
      <c r="H1287" s="34"/>
      <c r="I1287" s="15"/>
    </row>
    <row r="1288" spans="3:9" ht="12.75" hidden="1">
      <c r="C1288" s="41"/>
      <c r="H1288" s="34"/>
      <c r="I1288" s="15"/>
    </row>
    <row r="1289" spans="3:9" ht="12.75" hidden="1">
      <c r="C1289" s="41"/>
      <c r="H1289" s="34"/>
      <c r="I1289" s="15"/>
    </row>
    <row r="1290" spans="3:9" ht="12.75" hidden="1">
      <c r="C1290" s="41"/>
      <c r="H1290" s="34"/>
      <c r="I1290" s="15"/>
    </row>
    <row r="1291" spans="3:9" ht="12.75" hidden="1">
      <c r="C1291" s="41"/>
      <c r="H1291" s="34"/>
      <c r="I1291" s="15"/>
    </row>
    <row r="1292" spans="3:9" ht="12.75" hidden="1">
      <c r="C1292" s="41"/>
      <c r="H1292" s="34"/>
      <c r="I1292" s="15"/>
    </row>
    <row r="1293" spans="3:9" ht="0.75" customHeight="1" hidden="1">
      <c r="C1293" s="41"/>
      <c r="H1293" s="34"/>
      <c r="I1293" s="15"/>
    </row>
    <row r="1294" spans="3:9" ht="12.75" hidden="1">
      <c r="C1294" s="41"/>
      <c r="H1294" s="34"/>
      <c r="I1294" s="15"/>
    </row>
    <row r="1295" ht="12.75" hidden="1">
      <c r="I1295" s="15"/>
    </row>
    <row r="1296" spans="3:9" ht="12.75" hidden="1">
      <c r="C1296" s="41"/>
      <c r="H1296" s="34"/>
      <c r="I1296" s="15"/>
    </row>
    <row r="1297" spans="3:9" ht="12.75" hidden="1">
      <c r="C1297" s="41"/>
      <c r="H1297" s="34"/>
      <c r="I1297" s="15"/>
    </row>
    <row r="1298" spans="3:9" ht="12.75" hidden="1">
      <c r="C1298" s="41"/>
      <c r="H1298" s="34"/>
      <c r="I1298" s="15"/>
    </row>
    <row r="1299" spans="3:9" ht="12.75" hidden="1">
      <c r="C1299" s="41"/>
      <c r="H1299" s="34"/>
      <c r="I1299" s="15"/>
    </row>
    <row r="1300" spans="3:9" ht="12.75" hidden="1">
      <c r="C1300" s="41"/>
      <c r="H1300" s="34"/>
      <c r="I1300" s="15"/>
    </row>
    <row r="1301" spans="3:9" ht="12.75" hidden="1">
      <c r="C1301" s="41"/>
      <c r="H1301" s="34"/>
      <c r="I1301" s="15"/>
    </row>
    <row r="1302" spans="3:9" ht="12.75" hidden="1">
      <c r="C1302" s="41"/>
      <c r="H1302" s="34"/>
      <c r="I1302" s="15"/>
    </row>
    <row r="1303" spans="3:9" ht="12.75" hidden="1">
      <c r="C1303" s="41"/>
      <c r="H1303" s="34"/>
      <c r="I1303" s="15"/>
    </row>
    <row r="1304" spans="3:9" ht="12.75" hidden="1">
      <c r="C1304" s="41"/>
      <c r="H1304" s="34"/>
      <c r="I1304" s="15"/>
    </row>
    <row r="1305" spans="3:9" ht="12.75" hidden="1">
      <c r="C1305" s="41"/>
      <c r="H1305" s="34"/>
      <c r="I1305" s="15"/>
    </row>
    <row r="1306" spans="3:9" ht="12.75" hidden="1">
      <c r="C1306" s="41"/>
      <c r="H1306" s="34"/>
      <c r="I1306" s="15"/>
    </row>
    <row r="1307" spans="3:9" ht="12.75" hidden="1">
      <c r="C1307" s="41"/>
      <c r="H1307" s="34"/>
      <c r="I1307" s="15"/>
    </row>
    <row r="1308" spans="3:9" ht="0.75" customHeight="1" hidden="1">
      <c r="C1308" s="41"/>
      <c r="H1308" s="34"/>
      <c r="I1308" s="15"/>
    </row>
    <row r="1309" spans="3:9" ht="12.75" hidden="1">
      <c r="C1309" s="41"/>
      <c r="H1309" s="34"/>
      <c r="I1309" s="15"/>
    </row>
    <row r="1310" spans="3:9" ht="12.75" hidden="1">
      <c r="C1310" s="41"/>
      <c r="H1310" s="34"/>
      <c r="I1310" s="15"/>
    </row>
    <row r="1311" spans="3:9" ht="12.75" hidden="1">
      <c r="C1311" s="41"/>
      <c r="H1311" s="34"/>
      <c r="I1311" s="15"/>
    </row>
    <row r="1312" spans="3:9" ht="12.75" hidden="1">
      <c r="C1312" s="41"/>
      <c r="H1312" s="34"/>
      <c r="I1312" s="15"/>
    </row>
    <row r="1313" spans="3:9" ht="12.75" hidden="1">
      <c r="C1313" s="41"/>
      <c r="H1313" s="34"/>
      <c r="I1313" s="15"/>
    </row>
    <row r="1314" spans="3:9" ht="12.75" hidden="1">
      <c r="C1314" s="41"/>
      <c r="H1314" s="34"/>
      <c r="I1314" s="15"/>
    </row>
    <row r="1315" spans="3:9" ht="12.75" hidden="1">
      <c r="C1315" s="41"/>
      <c r="H1315" s="34"/>
      <c r="I1315" s="15"/>
    </row>
    <row r="1316" spans="3:9" ht="12.75" hidden="1">
      <c r="C1316" s="41"/>
      <c r="H1316" s="34"/>
      <c r="I1316" s="15"/>
    </row>
    <row r="1317" spans="3:9" ht="12.75" hidden="1">
      <c r="C1317" s="41"/>
      <c r="H1317" s="34"/>
      <c r="I1317" s="15"/>
    </row>
    <row r="1318" spans="3:9" ht="12.75" hidden="1">
      <c r="C1318" s="41"/>
      <c r="H1318" s="34"/>
      <c r="I1318" s="15"/>
    </row>
    <row r="1319" spans="3:9" ht="12.75" hidden="1">
      <c r="C1319" s="41"/>
      <c r="H1319" s="34"/>
      <c r="I1319" s="15"/>
    </row>
    <row r="1320" spans="3:9" ht="12.75" hidden="1">
      <c r="C1320" s="41"/>
      <c r="H1320" s="34"/>
      <c r="I1320" s="15"/>
    </row>
    <row r="1321" spans="3:9" ht="12.75" hidden="1">
      <c r="C1321" s="41"/>
      <c r="H1321" s="34"/>
      <c r="I1321" s="15"/>
    </row>
    <row r="1322" spans="3:9" ht="12.75" hidden="1">
      <c r="C1322" s="41"/>
      <c r="H1322" s="34"/>
      <c r="I1322" s="15"/>
    </row>
    <row r="1323" spans="3:9" ht="12.75" hidden="1">
      <c r="C1323" s="41"/>
      <c r="H1323" s="34"/>
      <c r="I1323" s="15"/>
    </row>
    <row r="1324" spans="3:9" ht="12.75" hidden="1">
      <c r="C1324" s="41"/>
      <c r="H1324" s="34"/>
      <c r="I1324" s="15"/>
    </row>
    <row r="1325" spans="3:9" ht="12.75" hidden="1">
      <c r="C1325" s="41"/>
      <c r="H1325" s="34"/>
      <c r="I1325" s="15"/>
    </row>
    <row r="1326" spans="3:9" ht="12.75" hidden="1">
      <c r="C1326" s="41"/>
      <c r="H1326" s="34"/>
      <c r="I1326" s="15"/>
    </row>
    <row r="1327" spans="3:9" ht="12.75" hidden="1">
      <c r="C1327" s="41"/>
      <c r="H1327" s="34"/>
      <c r="I1327" s="15"/>
    </row>
    <row r="1328" spans="3:9" ht="12.75" hidden="1">
      <c r="C1328" s="41"/>
      <c r="H1328" s="34"/>
      <c r="I1328" s="15"/>
    </row>
    <row r="1329" spans="3:9" ht="12.75" hidden="1">
      <c r="C1329" s="41"/>
      <c r="H1329" s="34"/>
      <c r="I1329" s="15"/>
    </row>
    <row r="1330" spans="3:9" ht="12.75" hidden="1">
      <c r="C1330" s="41"/>
      <c r="H1330" s="34"/>
      <c r="I1330" s="15"/>
    </row>
    <row r="1331" spans="3:9" ht="12.75" hidden="1">
      <c r="C1331" s="41"/>
      <c r="H1331" s="34"/>
      <c r="I1331" s="15"/>
    </row>
    <row r="1332" spans="3:9" ht="12.75" hidden="1">
      <c r="C1332" s="41"/>
      <c r="H1332" s="34"/>
      <c r="I1332" s="15"/>
    </row>
    <row r="1333" spans="3:9" ht="12.75" hidden="1">
      <c r="C1333" s="41"/>
      <c r="H1333" s="34"/>
      <c r="I1333" s="15"/>
    </row>
    <row r="1334" spans="3:9" ht="12.75" hidden="1">
      <c r="C1334" s="41"/>
      <c r="H1334" s="34"/>
      <c r="I1334" s="15"/>
    </row>
    <row r="1335" spans="3:9" ht="12.75" hidden="1">
      <c r="C1335" s="41"/>
      <c r="H1335" s="34"/>
      <c r="I1335" s="15"/>
    </row>
    <row r="1336" spans="3:9" ht="12.75" hidden="1">
      <c r="C1336" s="41"/>
      <c r="H1336" s="34"/>
      <c r="I1336" s="15"/>
    </row>
    <row r="1337" spans="3:9" ht="12.75" hidden="1">
      <c r="C1337" s="41"/>
      <c r="H1337" s="34"/>
      <c r="I1337" s="15"/>
    </row>
    <row r="1338" spans="3:9" ht="12.75" hidden="1">
      <c r="C1338" s="41"/>
      <c r="H1338" s="34"/>
      <c r="I1338" s="15"/>
    </row>
    <row r="1339" spans="3:9" ht="12.75" hidden="1">
      <c r="C1339" s="41"/>
      <c r="H1339" s="34"/>
      <c r="I1339" s="15"/>
    </row>
    <row r="1340" spans="3:9" ht="12.75" hidden="1">
      <c r="C1340" s="41"/>
      <c r="H1340" s="34"/>
      <c r="I1340" s="15"/>
    </row>
    <row r="1341" spans="3:9" ht="12.75" hidden="1">
      <c r="C1341" s="41"/>
      <c r="H1341" s="34"/>
      <c r="I1341" s="15"/>
    </row>
    <row r="1342" spans="3:9" ht="12.75" hidden="1">
      <c r="C1342" s="41"/>
      <c r="H1342" s="34"/>
      <c r="I1342" s="15"/>
    </row>
    <row r="1343" spans="3:9" ht="12.75" hidden="1">
      <c r="C1343" s="41"/>
      <c r="H1343" s="34"/>
      <c r="I1343" s="15"/>
    </row>
    <row r="1344" spans="3:9" ht="12.75" hidden="1">
      <c r="C1344" s="41"/>
      <c r="H1344" s="34"/>
      <c r="I1344" s="15"/>
    </row>
    <row r="1345" spans="3:9" ht="12.75" hidden="1">
      <c r="C1345" s="41"/>
      <c r="H1345" s="34"/>
      <c r="I1345" s="15"/>
    </row>
    <row r="1346" spans="3:9" ht="12.75" hidden="1">
      <c r="C1346" s="41"/>
      <c r="H1346" s="34"/>
      <c r="I1346" s="15"/>
    </row>
    <row r="1347" spans="3:9" ht="12.75" hidden="1">
      <c r="C1347" s="41"/>
      <c r="H1347" s="34"/>
      <c r="I1347" s="15"/>
    </row>
    <row r="1348" spans="3:9" ht="12.75" hidden="1">
      <c r="C1348" s="41"/>
      <c r="H1348" s="34"/>
      <c r="I1348" s="15"/>
    </row>
    <row r="1349" spans="3:9" ht="12.75" hidden="1">
      <c r="C1349" s="41"/>
      <c r="H1349" s="34"/>
      <c r="I1349" s="15"/>
    </row>
    <row r="1350" spans="3:9" ht="12.75" hidden="1">
      <c r="C1350" s="41"/>
      <c r="H1350" s="34"/>
      <c r="I1350" s="15"/>
    </row>
    <row r="1351" ht="12.75" hidden="1">
      <c r="I1351" s="15"/>
    </row>
    <row r="1352" spans="3:9" ht="12.75" hidden="1">
      <c r="C1352" s="41"/>
      <c r="H1352" s="34"/>
      <c r="I1352" s="15"/>
    </row>
    <row r="1353" spans="3:9" ht="12.75" hidden="1">
      <c r="C1353" s="41"/>
      <c r="H1353" s="34"/>
      <c r="I1353" s="15"/>
    </row>
    <row r="1354" spans="3:9" ht="12.75" hidden="1">
      <c r="C1354" s="41"/>
      <c r="H1354" s="34"/>
      <c r="I1354" s="15"/>
    </row>
    <row r="1355" spans="3:9" ht="12.75" hidden="1">
      <c r="C1355" s="41"/>
      <c r="H1355" s="34"/>
      <c r="I1355" s="15"/>
    </row>
    <row r="1356" spans="3:9" ht="12.75" hidden="1">
      <c r="C1356" s="41"/>
      <c r="H1356" s="34"/>
      <c r="I1356" s="15"/>
    </row>
    <row r="1357" spans="3:9" ht="12.75" hidden="1">
      <c r="C1357" s="41"/>
      <c r="H1357" s="34"/>
      <c r="I1357" s="15"/>
    </row>
    <row r="1358" spans="3:9" ht="12.75" hidden="1">
      <c r="C1358" s="41"/>
      <c r="H1358" s="34"/>
      <c r="I1358" s="15"/>
    </row>
    <row r="1359" spans="3:9" ht="12.75" hidden="1">
      <c r="C1359" s="41"/>
      <c r="H1359" s="34"/>
      <c r="I1359" s="15"/>
    </row>
    <row r="1360" spans="3:9" ht="12.75" hidden="1">
      <c r="C1360" s="41"/>
      <c r="H1360" s="34"/>
      <c r="I1360" s="15"/>
    </row>
    <row r="1361" spans="3:9" ht="12.75" hidden="1">
      <c r="C1361" s="41"/>
      <c r="H1361" s="34"/>
      <c r="I1361" s="15"/>
    </row>
    <row r="1362" spans="3:9" ht="12.75" hidden="1">
      <c r="C1362" s="41"/>
      <c r="H1362" s="34"/>
      <c r="I1362" s="15"/>
    </row>
    <row r="1363" spans="3:9" ht="12.75" hidden="1">
      <c r="C1363" s="41"/>
      <c r="H1363" s="34"/>
      <c r="I1363" s="15"/>
    </row>
    <row r="1364" spans="3:9" ht="12.75" hidden="1">
      <c r="C1364" s="41"/>
      <c r="H1364" s="34"/>
      <c r="I1364" s="15"/>
    </row>
    <row r="1365" spans="3:9" ht="12.75" hidden="1">
      <c r="C1365" s="41"/>
      <c r="H1365" s="34"/>
      <c r="I1365" s="15"/>
    </row>
    <row r="1366" spans="3:9" ht="12.75" hidden="1">
      <c r="C1366" s="41"/>
      <c r="H1366" s="34"/>
      <c r="I1366" s="15"/>
    </row>
    <row r="1367" spans="3:9" ht="12.75" hidden="1">
      <c r="C1367" s="41"/>
      <c r="H1367" s="34"/>
      <c r="I1367" s="15"/>
    </row>
    <row r="1368" spans="3:9" ht="12.75" hidden="1">
      <c r="C1368" s="41"/>
      <c r="H1368" s="34"/>
      <c r="I1368" s="15"/>
    </row>
    <row r="1369" spans="3:9" ht="12.75" hidden="1">
      <c r="C1369" s="41"/>
      <c r="H1369" s="34"/>
      <c r="I1369" s="15"/>
    </row>
    <row r="1370" spans="3:9" ht="12.75" hidden="1">
      <c r="C1370" s="41"/>
      <c r="H1370" s="34"/>
      <c r="I1370" s="15"/>
    </row>
    <row r="1371" spans="3:9" ht="12.75" hidden="1">
      <c r="C1371" s="41"/>
      <c r="H1371" s="34"/>
      <c r="I1371" s="15"/>
    </row>
    <row r="1372" spans="3:9" ht="12.75" hidden="1">
      <c r="C1372" s="41"/>
      <c r="H1372" s="34"/>
      <c r="I1372" s="15"/>
    </row>
    <row r="1373" spans="3:9" ht="12.75" hidden="1">
      <c r="C1373" s="41"/>
      <c r="H1373" s="34"/>
      <c r="I1373" s="15"/>
    </row>
    <row r="1374" spans="3:9" ht="12.75" hidden="1">
      <c r="C1374" s="41"/>
      <c r="H1374" s="34"/>
      <c r="I1374" s="15"/>
    </row>
    <row r="1375" spans="3:9" ht="12.75" hidden="1">
      <c r="C1375" s="41"/>
      <c r="H1375" s="34"/>
      <c r="I1375" s="15"/>
    </row>
    <row r="1376" spans="3:9" ht="12.75" hidden="1">
      <c r="C1376" s="41"/>
      <c r="H1376" s="34"/>
      <c r="I1376" s="15"/>
    </row>
    <row r="1377" spans="3:9" ht="0.75" customHeight="1" hidden="1">
      <c r="C1377" s="41"/>
      <c r="H1377" s="34"/>
      <c r="I1377" s="15"/>
    </row>
    <row r="1378" spans="3:9" ht="12.75" hidden="1">
      <c r="C1378" s="41"/>
      <c r="H1378" s="34"/>
      <c r="I1378" s="15"/>
    </row>
    <row r="1379" spans="3:9" ht="12.75" hidden="1">
      <c r="C1379" s="41"/>
      <c r="H1379" s="34"/>
      <c r="I1379" s="15"/>
    </row>
    <row r="1380" spans="3:9" ht="12.75" hidden="1">
      <c r="C1380" s="41"/>
      <c r="H1380" s="34"/>
      <c r="I1380" s="15"/>
    </row>
    <row r="1381" spans="3:9" ht="12.75" hidden="1">
      <c r="C1381" s="41"/>
      <c r="H1381" s="34"/>
      <c r="I1381" s="15"/>
    </row>
    <row r="1382" spans="3:9" ht="12.75" hidden="1">
      <c r="C1382" s="41"/>
      <c r="H1382" s="34"/>
      <c r="I1382" s="15"/>
    </row>
    <row r="1383" spans="3:9" ht="12.75" hidden="1">
      <c r="C1383" s="41"/>
      <c r="H1383" s="34"/>
      <c r="I1383" s="15"/>
    </row>
    <row r="1384" spans="3:9" ht="12.75" hidden="1">
      <c r="C1384" s="41"/>
      <c r="H1384" s="34"/>
      <c r="I1384" s="15"/>
    </row>
    <row r="1385" spans="3:9" ht="12.75" hidden="1">
      <c r="C1385" s="41"/>
      <c r="H1385" s="34"/>
      <c r="I1385" s="15"/>
    </row>
    <row r="1386" spans="3:9" ht="12.75" hidden="1">
      <c r="C1386" s="41"/>
      <c r="H1386" s="34"/>
      <c r="I1386" s="15"/>
    </row>
    <row r="1387" spans="3:9" ht="12.75" hidden="1">
      <c r="C1387" s="41"/>
      <c r="H1387" s="34"/>
      <c r="I1387" s="15"/>
    </row>
    <row r="1388" spans="3:9" ht="12.75" hidden="1">
      <c r="C1388" s="41"/>
      <c r="H1388" s="34"/>
      <c r="I1388" s="15"/>
    </row>
    <row r="1389" spans="2:9" ht="12.75" hidden="1">
      <c r="B1389" t="s">
        <v>760</v>
      </c>
      <c r="C1389" s="41"/>
      <c r="H1389" s="34"/>
      <c r="I1389" s="15"/>
    </row>
    <row r="1390" spans="3:9" ht="12.75" hidden="1">
      <c r="C1390" s="41"/>
      <c r="H1390" s="34"/>
      <c r="I1390" s="15"/>
    </row>
    <row r="1391" spans="3:9" ht="12.75" hidden="1">
      <c r="C1391" s="41"/>
      <c r="H1391" s="34"/>
      <c r="I1391" s="15"/>
    </row>
    <row r="1392" spans="3:9" ht="0.75" customHeight="1" hidden="1">
      <c r="C1392" s="41"/>
      <c r="H1392" s="34"/>
      <c r="I1392" s="15"/>
    </row>
    <row r="1393" spans="3:9" ht="12.75" hidden="1">
      <c r="C1393" s="41"/>
      <c r="H1393" s="34"/>
      <c r="I1393" s="15"/>
    </row>
    <row r="1394" spans="3:9" ht="12.75" hidden="1">
      <c r="C1394" s="41"/>
      <c r="H1394" s="34"/>
      <c r="I1394" s="15"/>
    </row>
    <row r="1395" spans="3:9" ht="12.75" hidden="1">
      <c r="C1395" s="41"/>
      <c r="H1395" s="34"/>
      <c r="I1395" s="15"/>
    </row>
    <row r="1396" spans="3:9" ht="12.75" hidden="1">
      <c r="C1396" s="41"/>
      <c r="H1396" s="34"/>
      <c r="I1396" s="15"/>
    </row>
    <row r="1397" spans="3:9" ht="12.75" hidden="1">
      <c r="C1397" s="41"/>
      <c r="H1397" s="34"/>
      <c r="I1397" s="15"/>
    </row>
    <row r="1398" spans="3:9" ht="12.75" hidden="1">
      <c r="C1398" s="41"/>
      <c r="H1398" s="34"/>
      <c r="I1398" s="15"/>
    </row>
    <row r="1399" spans="3:9" ht="12.75" hidden="1">
      <c r="C1399" s="41"/>
      <c r="H1399" s="34"/>
      <c r="I1399" s="15"/>
    </row>
    <row r="1400" spans="3:9" ht="12.75" hidden="1">
      <c r="C1400" s="41"/>
      <c r="H1400" s="34"/>
      <c r="I1400" s="15"/>
    </row>
    <row r="1401" spans="3:9" ht="12.75" hidden="1">
      <c r="C1401" s="41"/>
      <c r="H1401" s="34"/>
      <c r="I1401" s="15"/>
    </row>
    <row r="1402" spans="3:9" ht="12.75" hidden="1">
      <c r="C1402" s="41"/>
      <c r="H1402" s="34"/>
      <c r="I1402" s="15"/>
    </row>
    <row r="1403" spans="3:9" ht="12.75" hidden="1">
      <c r="C1403" s="41"/>
      <c r="H1403" s="34"/>
      <c r="I1403" s="15"/>
    </row>
    <row r="1404" spans="3:9" ht="12.75" hidden="1">
      <c r="C1404" s="41"/>
      <c r="H1404" s="34"/>
      <c r="I1404" s="15"/>
    </row>
    <row r="1405" spans="3:9" ht="12.75" hidden="1">
      <c r="C1405" s="41"/>
      <c r="H1405" s="34"/>
      <c r="I1405" s="15"/>
    </row>
    <row r="1406" spans="3:9" ht="6" customHeight="1" hidden="1">
      <c r="C1406" s="41"/>
      <c r="H1406" s="34"/>
      <c r="I1406" s="15"/>
    </row>
    <row r="1407" spans="3:9" ht="12.75" hidden="1">
      <c r="C1407" s="41"/>
      <c r="H1407" s="34"/>
      <c r="I1407" s="15"/>
    </row>
    <row r="1408" spans="3:9" ht="12.75" hidden="1">
      <c r="C1408" s="41"/>
      <c r="H1408" s="34"/>
      <c r="I1408" s="15"/>
    </row>
    <row r="1409" spans="3:9" ht="12.75" hidden="1">
      <c r="C1409" s="41"/>
      <c r="H1409" s="34"/>
      <c r="I1409" s="15"/>
    </row>
    <row r="1410" spans="3:9" ht="12.75" hidden="1">
      <c r="C1410" s="41"/>
      <c r="H1410" s="34"/>
      <c r="I1410" s="15"/>
    </row>
    <row r="1411" spans="3:9" ht="12.75" hidden="1">
      <c r="C1411" s="41"/>
      <c r="H1411" s="34"/>
      <c r="I1411" s="15"/>
    </row>
    <row r="1412" spans="3:9" ht="12.75" hidden="1">
      <c r="C1412" s="41"/>
      <c r="H1412" s="34"/>
      <c r="I1412" s="15"/>
    </row>
    <row r="1413" spans="3:9" ht="12.75" hidden="1">
      <c r="C1413" s="41"/>
      <c r="H1413" s="34"/>
      <c r="I1413" s="15"/>
    </row>
    <row r="1414" spans="3:9" ht="12.75" hidden="1">
      <c r="C1414" s="41"/>
      <c r="H1414" s="34"/>
      <c r="I1414" s="15"/>
    </row>
    <row r="1415" spans="3:9" ht="12.75" hidden="1">
      <c r="C1415" s="41"/>
      <c r="H1415" s="34"/>
      <c r="I1415" s="15"/>
    </row>
    <row r="1416" spans="3:9" ht="12.75" hidden="1">
      <c r="C1416" s="41"/>
      <c r="H1416" s="34"/>
      <c r="I1416" s="15"/>
    </row>
    <row r="1417" spans="3:9" ht="12.75" hidden="1">
      <c r="C1417" s="41"/>
      <c r="H1417" s="34"/>
      <c r="I1417" s="15"/>
    </row>
    <row r="1418" spans="3:9" ht="12.75" hidden="1">
      <c r="C1418" s="41"/>
      <c r="H1418" s="34"/>
      <c r="I1418" s="15"/>
    </row>
    <row r="1419" spans="3:9" ht="12.75" hidden="1">
      <c r="C1419" s="41"/>
      <c r="H1419" s="34"/>
      <c r="I1419" s="15"/>
    </row>
    <row r="1420" spans="3:9" ht="12.75" hidden="1">
      <c r="C1420" s="41"/>
      <c r="H1420" s="34"/>
      <c r="I1420" s="15"/>
    </row>
    <row r="1421" spans="3:9" ht="12.75" hidden="1">
      <c r="C1421" s="41"/>
      <c r="H1421" s="34"/>
      <c r="I1421" s="15"/>
    </row>
    <row r="1422" spans="3:9" ht="12.75" hidden="1">
      <c r="C1422" s="41"/>
      <c r="H1422" s="34"/>
      <c r="I1422" s="15"/>
    </row>
    <row r="1423" spans="3:9" ht="12.75" hidden="1">
      <c r="C1423" s="41"/>
      <c r="H1423" s="34"/>
      <c r="I1423" s="15"/>
    </row>
    <row r="1424" spans="3:9" ht="7.5" customHeight="1" hidden="1">
      <c r="C1424" s="41"/>
      <c r="H1424" s="34"/>
      <c r="I1424" s="15"/>
    </row>
    <row r="1425" spans="3:9" ht="12.75" hidden="1">
      <c r="C1425" s="41"/>
      <c r="H1425" s="34"/>
      <c r="I1425" s="15"/>
    </row>
    <row r="1426" spans="3:9" ht="12.75" hidden="1">
      <c r="C1426" s="41"/>
      <c r="H1426" s="34"/>
      <c r="I1426" s="15"/>
    </row>
    <row r="1427" spans="3:9" ht="12.75" hidden="1">
      <c r="C1427" s="41"/>
      <c r="H1427" s="34"/>
      <c r="I1427" s="15"/>
    </row>
    <row r="1428" spans="3:9" ht="12.75" hidden="1">
      <c r="C1428" s="41"/>
      <c r="H1428" s="34"/>
      <c r="I1428" s="15"/>
    </row>
    <row r="1429" ht="12.75" hidden="1">
      <c r="I1429" s="15"/>
    </row>
    <row r="1430" spans="3:9" ht="12.75" hidden="1">
      <c r="C1430" s="41"/>
      <c r="H1430" s="34"/>
      <c r="I1430" s="15"/>
    </row>
    <row r="1431" spans="3:9" ht="12.75" hidden="1">
      <c r="C1431" s="41"/>
      <c r="H1431" s="34"/>
      <c r="I1431" s="15"/>
    </row>
    <row r="1432" spans="3:9" ht="12.75" hidden="1">
      <c r="C1432" s="41"/>
      <c r="H1432" s="34"/>
      <c r="I1432" s="15"/>
    </row>
    <row r="1433" spans="3:9" ht="12.75" hidden="1">
      <c r="C1433" s="41"/>
      <c r="H1433" s="34"/>
      <c r="I1433" s="15"/>
    </row>
    <row r="1434" spans="3:9" ht="12.75" hidden="1">
      <c r="C1434" s="41"/>
      <c r="H1434" s="34"/>
      <c r="I1434" s="15"/>
    </row>
    <row r="1435" spans="3:9" ht="12.75" hidden="1">
      <c r="C1435" s="41"/>
      <c r="H1435" s="34"/>
      <c r="I1435" s="15"/>
    </row>
    <row r="1436" spans="3:9" ht="12.75" hidden="1">
      <c r="C1436" s="41"/>
      <c r="H1436" s="34"/>
      <c r="I1436" s="15"/>
    </row>
    <row r="1437" spans="3:9" ht="12.75" hidden="1">
      <c r="C1437" s="41"/>
      <c r="H1437" s="34"/>
      <c r="I1437" s="15"/>
    </row>
    <row r="1438" spans="3:9" ht="12.75" hidden="1">
      <c r="C1438" s="41"/>
      <c r="H1438" s="34"/>
      <c r="I1438" s="15"/>
    </row>
    <row r="1439" spans="3:9" ht="6" customHeight="1" hidden="1">
      <c r="C1439" s="41"/>
      <c r="H1439" s="34"/>
      <c r="I1439" s="15"/>
    </row>
    <row r="1440" spans="3:9" ht="12.75" hidden="1">
      <c r="C1440" s="41"/>
      <c r="H1440" s="34"/>
      <c r="I1440" s="15"/>
    </row>
    <row r="1441" spans="3:9" ht="12.75" hidden="1">
      <c r="C1441" s="41"/>
      <c r="H1441" s="34"/>
      <c r="I1441" s="15"/>
    </row>
    <row r="1442" spans="3:9" ht="12.75" hidden="1">
      <c r="C1442" s="41"/>
      <c r="H1442" s="34"/>
      <c r="I1442" s="15"/>
    </row>
    <row r="1443" spans="3:9" ht="12.75" hidden="1">
      <c r="C1443" s="41"/>
      <c r="H1443" s="34"/>
      <c r="I1443" s="15"/>
    </row>
    <row r="1444" spans="3:9" ht="12.75" hidden="1">
      <c r="C1444" s="41"/>
      <c r="H1444" s="34"/>
      <c r="I1444" s="15"/>
    </row>
    <row r="1445" spans="3:9" ht="12.75" hidden="1">
      <c r="C1445" s="41"/>
      <c r="H1445" s="34"/>
      <c r="I1445" s="15"/>
    </row>
    <row r="1446" spans="3:9" ht="12.75" hidden="1">
      <c r="C1446" s="41"/>
      <c r="H1446" s="34"/>
      <c r="I1446" s="15"/>
    </row>
    <row r="1447" spans="3:9" ht="12.75" hidden="1">
      <c r="C1447" s="41"/>
      <c r="H1447" s="34"/>
      <c r="I1447" s="15"/>
    </row>
    <row r="1448" spans="3:9" ht="12.75" hidden="1">
      <c r="C1448" s="41"/>
      <c r="H1448" s="34"/>
      <c r="I1448" s="15"/>
    </row>
    <row r="1449" spans="3:9" ht="12.75" hidden="1">
      <c r="C1449" s="41"/>
      <c r="H1449" s="34"/>
      <c r="I1449" s="15"/>
    </row>
    <row r="1450" spans="2:9" ht="12.75" hidden="1">
      <c r="B1450" t="s">
        <v>760</v>
      </c>
      <c r="C1450" s="41"/>
      <c r="H1450" s="34"/>
      <c r="I1450" s="15"/>
    </row>
    <row r="1451" spans="3:9" ht="12.75" hidden="1">
      <c r="C1451" s="41"/>
      <c r="H1451" s="34"/>
      <c r="I1451" s="15"/>
    </row>
    <row r="1452" spans="3:9" ht="12.75" hidden="1">
      <c r="C1452" s="41"/>
      <c r="H1452" s="34"/>
      <c r="I1452" s="15"/>
    </row>
    <row r="1453" spans="3:9" ht="12.75" hidden="1">
      <c r="C1453" s="41"/>
      <c r="H1453" s="34"/>
      <c r="I1453" s="15"/>
    </row>
    <row r="1454" spans="3:9" ht="12.75" hidden="1">
      <c r="C1454" s="41"/>
      <c r="H1454" s="34"/>
      <c r="I1454" s="15"/>
    </row>
    <row r="1455" spans="3:9" ht="12.75" hidden="1">
      <c r="C1455" s="41"/>
      <c r="H1455" s="34"/>
      <c r="I1455" s="15"/>
    </row>
    <row r="1456" spans="3:9" ht="12.75" hidden="1">
      <c r="C1456" s="41"/>
      <c r="H1456" s="34"/>
      <c r="I1456" s="15"/>
    </row>
    <row r="1457" spans="3:9" ht="12.75" hidden="1">
      <c r="C1457" s="41"/>
      <c r="H1457" s="34"/>
      <c r="I1457" s="15"/>
    </row>
    <row r="1458" spans="3:9" ht="12.75" hidden="1">
      <c r="C1458" s="41"/>
      <c r="H1458" s="34"/>
      <c r="I1458" s="15"/>
    </row>
    <row r="1459" spans="3:9" ht="12.75" hidden="1">
      <c r="C1459" s="41"/>
      <c r="H1459" s="34"/>
      <c r="I1459" s="15"/>
    </row>
    <row r="1460" spans="3:9" ht="12.75" hidden="1">
      <c r="C1460" s="41"/>
      <c r="H1460" s="34"/>
      <c r="I1460" s="15"/>
    </row>
    <row r="1461" spans="3:9" ht="12.75" hidden="1">
      <c r="C1461" s="41"/>
      <c r="H1461" s="34"/>
      <c r="I1461" s="15"/>
    </row>
    <row r="1462" spans="3:9" ht="12.75" hidden="1">
      <c r="C1462" s="41"/>
      <c r="H1462" s="34"/>
      <c r="I1462" s="15"/>
    </row>
    <row r="1463" spans="3:9" ht="12.75" hidden="1">
      <c r="C1463" s="41"/>
      <c r="H1463" s="34"/>
      <c r="I1463" s="15"/>
    </row>
    <row r="1464" spans="3:9" ht="12.75" hidden="1">
      <c r="C1464" s="41"/>
      <c r="H1464" s="34"/>
      <c r="I1464" s="15"/>
    </row>
    <row r="1465" spans="3:9" ht="12.75" hidden="1">
      <c r="C1465" s="41"/>
      <c r="H1465" s="34"/>
      <c r="I1465" s="15"/>
    </row>
    <row r="1466" spans="3:9" ht="9" customHeight="1" hidden="1">
      <c r="C1466" s="41"/>
      <c r="H1466" s="34"/>
      <c r="I1466" s="15"/>
    </row>
    <row r="1467" spans="3:9" ht="12.75" hidden="1">
      <c r="C1467" s="41"/>
      <c r="H1467" s="34"/>
      <c r="I1467" s="15"/>
    </row>
    <row r="1468" spans="3:9" ht="12.75" hidden="1">
      <c r="C1468" s="41"/>
      <c r="H1468" s="34"/>
      <c r="I1468" s="15"/>
    </row>
    <row r="1469" spans="3:9" ht="12.75" hidden="1">
      <c r="C1469" s="41"/>
      <c r="H1469" s="34"/>
      <c r="I1469" s="15"/>
    </row>
    <row r="1470" spans="3:9" ht="12.75" hidden="1">
      <c r="C1470" s="41"/>
      <c r="H1470" s="34"/>
      <c r="I1470" s="15"/>
    </row>
    <row r="1471" spans="3:9" ht="12.75" hidden="1">
      <c r="C1471" s="41"/>
      <c r="H1471" s="34"/>
      <c r="I1471" s="15"/>
    </row>
    <row r="1472" spans="3:9" ht="12.75" hidden="1">
      <c r="C1472" s="41"/>
      <c r="H1472" s="34"/>
      <c r="I1472" s="15"/>
    </row>
    <row r="1473" spans="3:9" ht="12.75" hidden="1">
      <c r="C1473" s="41"/>
      <c r="H1473" s="34"/>
      <c r="I1473" s="15"/>
    </row>
    <row r="1474" spans="3:9" ht="12.75" hidden="1">
      <c r="C1474" s="41"/>
      <c r="H1474" s="34"/>
      <c r="I1474" s="15"/>
    </row>
    <row r="1475" spans="3:9" ht="12.75" hidden="1">
      <c r="C1475" s="41"/>
      <c r="H1475" s="34"/>
      <c r="I1475" s="15"/>
    </row>
    <row r="1476" spans="3:9" ht="12.75" hidden="1">
      <c r="C1476" s="41"/>
      <c r="H1476" s="34"/>
      <c r="I1476" s="15"/>
    </row>
    <row r="1477" spans="3:9" ht="12.75" hidden="1">
      <c r="C1477" s="41"/>
      <c r="H1477" s="34"/>
      <c r="I1477" s="15"/>
    </row>
    <row r="1478" spans="3:9" ht="12.75" hidden="1">
      <c r="C1478" s="41"/>
      <c r="H1478" s="34"/>
      <c r="I1478" s="15"/>
    </row>
    <row r="1479" spans="3:9" ht="12.75" hidden="1">
      <c r="C1479" s="41"/>
      <c r="H1479" s="34"/>
      <c r="I1479" s="15"/>
    </row>
    <row r="1480" spans="3:9" ht="12.75" hidden="1">
      <c r="C1480" s="41"/>
      <c r="H1480" s="34"/>
      <c r="I1480" s="15"/>
    </row>
    <row r="1481" spans="3:9" ht="12.75" hidden="1">
      <c r="C1481" s="41"/>
      <c r="H1481" s="34"/>
      <c r="I1481" s="15"/>
    </row>
    <row r="1482" spans="3:9" ht="1.5" customHeight="1" hidden="1">
      <c r="C1482" s="41"/>
      <c r="H1482" s="34"/>
      <c r="I1482" s="15"/>
    </row>
    <row r="1483" spans="3:9" ht="12.75" hidden="1">
      <c r="C1483" s="41"/>
      <c r="H1483" s="34"/>
      <c r="I1483" s="15"/>
    </row>
    <row r="1484" spans="3:9" ht="12.75" hidden="1">
      <c r="C1484" s="41"/>
      <c r="H1484" s="34"/>
      <c r="I1484" s="15"/>
    </row>
    <row r="1485" ht="12.75" hidden="1">
      <c r="I1485" s="15"/>
    </row>
    <row r="1486" spans="3:9" ht="12.75" hidden="1">
      <c r="C1486" s="41"/>
      <c r="H1486" s="34"/>
      <c r="I1486" s="15"/>
    </row>
    <row r="1487" spans="3:9" ht="12.75" hidden="1">
      <c r="C1487" s="41"/>
      <c r="H1487" s="34"/>
      <c r="I1487" s="15"/>
    </row>
    <row r="1488" spans="3:9" ht="12.75" hidden="1">
      <c r="C1488" s="41"/>
      <c r="H1488" s="34"/>
      <c r="I1488" s="15"/>
    </row>
    <row r="1489" spans="3:9" ht="12.75" hidden="1">
      <c r="C1489" s="41"/>
      <c r="H1489" s="34"/>
      <c r="I1489" s="15"/>
    </row>
    <row r="1490" spans="3:9" ht="12.75" hidden="1">
      <c r="C1490" s="41"/>
      <c r="H1490" s="34"/>
      <c r="I1490" s="15"/>
    </row>
    <row r="1491" spans="3:9" ht="12.75" hidden="1">
      <c r="C1491" s="41"/>
      <c r="H1491" s="34"/>
      <c r="I1491" s="15"/>
    </row>
    <row r="1492" spans="3:9" ht="12.75" hidden="1">
      <c r="C1492" s="41"/>
      <c r="H1492" s="34"/>
      <c r="I1492" s="15"/>
    </row>
    <row r="1493" spans="3:9" ht="12.75" hidden="1">
      <c r="C1493" s="41"/>
      <c r="H1493" s="34"/>
      <c r="I1493" s="15"/>
    </row>
    <row r="1494" spans="3:9" ht="12.75" hidden="1">
      <c r="C1494" s="41"/>
      <c r="H1494" s="34"/>
      <c r="I1494" s="15"/>
    </row>
    <row r="1495" spans="3:9" ht="12.75" hidden="1">
      <c r="C1495" s="41"/>
      <c r="H1495" s="34"/>
      <c r="I1495" s="15"/>
    </row>
    <row r="1496" spans="3:9" ht="12.75" hidden="1">
      <c r="C1496" s="41"/>
      <c r="H1496" s="34"/>
      <c r="I1496" s="15"/>
    </row>
    <row r="1497" spans="3:9" ht="12.75" hidden="1">
      <c r="C1497" s="41"/>
      <c r="H1497" s="34"/>
      <c r="I1497" s="15"/>
    </row>
    <row r="1498" spans="3:9" ht="12.75" hidden="1">
      <c r="C1498" s="41"/>
      <c r="H1498" s="34"/>
      <c r="I1498" s="15"/>
    </row>
    <row r="1499" spans="3:9" ht="12.75" hidden="1">
      <c r="C1499" s="41"/>
      <c r="H1499" s="34"/>
      <c r="I1499" s="15"/>
    </row>
    <row r="1500" spans="3:9" ht="12.75" hidden="1">
      <c r="C1500" s="41"/>
      <c r="H1500" s="34"/>
      <c r="I1500" s="15"/>
    </row>
    <row r="1501" spans="3:9" ht="12.75" hidden="1">
      <c r="C1501" s="41"/>
      <c r="H1501" s="34"/>
      <c r="I1501" s="15"/>
    </row>
    <row r="1502" spans="3:9" ht="12.75" hidden="1">
      <c r="C1502" s="41"/>
      <c r="H1502" s="34"/>
      <c r="I1502" s="15"/>
    </row>
    <row r="1503" spans="3:9" ht="12.75" hidden="1">
      <c r="C1503" s="41"/>
      <c r="H1503" s="34"/>
      <c r="I1503" s="15"/>
    </row>
    <row r="1504" spans="3:9" ht="12.75" hidden="1">
      <c r="C1504" s="41"/>
      <c r="H1504" s="34"/>
      <c r="I1504" s="15"/>
    </row>
    <row r="1505" spans="3:9" ht="12.75" hidden="1">
      <c r="C1505" s="41"/>
      <c r="H1505" s="34"/>
      <c r="I1505" s="15"/>
    </row>
    <row r="1506" spans="3:9" ht="12.75" hidden="1">
      <c r="C1506" s="41"/>
      <c r="H1506" s="34"/>
      <c r="I1506" s="15"/>
    </row>
    <row r="1507" spans="3:9" ht="12.75" hidden="1">
      <c r="C1507" s="41"/>
      <c r="H1507" s="34"/>
      <c r="I1507" s="15"/>
    </row>
    <row r="1508" spans="3:9" ht="12.75" hidden="1">
      <c r="C1508" s="41"/>
      <c r="H1508" s="34"/>
      <c r="I1508" s="15"/>
    </row>
    <row r="1509" spans="3:9" ht="12.75" hidden="1">
      <c r="C1509" s="41"/>
      <c r="H1509" s="34"/>
      <c r="I1509" s="15"/>
    </row>
    <row r="1510" spans="3:9" ht="12.75" hidden="1">
      <c r="C1510" s="41"/>
      <c r="H1510" s="34"/>
      <c r="I1510" s="15"/>
    </row>
    <row r="1511" spans="3:9" ht="12.75" hidden="1">
      <c r="C1511" s="41"/>
      <c r="H1511" s="34"/>
      <c r="I1511" s="15"/>
    </row>
    <row r="1512" spans="3:9" ht="12.75" hidden="1">
      <c r="C1512" s="41"/>
      <c r="H1512" s="34"/>
      <c r="I1512" s="15"/>
    </row>
    <row r="1513" spans="3:9" ht="12.75" hidden="1">
      <c r="C1513" s="41"/>
      <c r="H1513" s="34"/>
      <c r="I1513" s="15"/>
    </row>
    <row r="1514" spans="3:9" ht="12.75" hidden="1">
      <c r="C1514" s="41"/>
      <c r="H1514" s="34"/>
      <c r="I1514" s="15"/>
    </row>
    <row r="1515" spans="3:9" ht="12.75" hidden="1">
      <c r="C1515" s="41"/>
      <c r="H1515" s="34"/>
      <c r="I1515" s="15"/>
    </row>
    <row r="1516" spans="3:9" ht="12.75" hidden="1">
      <c r="C1516" s="41"/>
      <c r="H1516" s="34"/>
      <c r="I1516" s="15"/>
    </row>
    <row r="1517" spans="3:9" ht="0.75" customHeight="1" hidden="1">
      <c r="C1517" s="41"/>
      <c r="H1517" s="34"/>
      <c r="I1517" s="15"/>
    </row>
    <row r="1518" spans="3:9" ht="12.75" hidden="1">
      <c r="C1518" s="41"/>
      <c r="H1518" s="34"/>
      <c r="I1518" s="15"/>
    </row>
    <row r="1519" spans="3:9" ht="12.75" hidden="1">
      <c r="C1519" s="41"/>
      <c r="H1519" s="34"/>
      <c r="I1519" s="15"/>
    </row>
    <row r="1520" spans="3:9" ht="12.75" hidden="1">
      <c r="C1520" s="41"/>
      <c r="H1520" s="34"/>
      <c r="I1520" s="15"/>
    </row>
    <row r="1521" spans="3:9" ht="12.75" hidden="1">
      <c r="C1521" s="41"/>
      <c r="H1521" s="34"/>
      <c r="I1521" s="15"/>
    </row>
    <row r="1522" spans="3:9" ht="12.75" hidden="1">
      <c r="C1522" s="41"/>
      <c r="H1522" s="34"/>
      <c r="I1522" s="15"/>
    </row>
    <row r="1523" spans="3:9" ht="12.75" hidden="1">
      <c r="C1523" s="41"/>
      <c r="H1523" s="34"/>
      <c r="I1523" s="15"/>
    </row>
    <row r="1524" spans="3:9" ht="12.75" hidden="1">
      <c r="C1524" s="41"/>
      <c r="H1524" s="34"/>
      <c r="I1524" s="15"/>
    </row>
    <row r="1525" spans="3:9" ht="12.75" hidden="1">
      <c r="C1525" s="41"/>
      <c r="H1525" s="34"/>
      <c r="I1525" s="15"/>
    </row>
    <row r="1526" spans="3:9" ht="12.75" hidden="1">
      <c r="C1526" s="41"/>
      <c r="H1526" s="34"/>
      <c r="I1526" s="15"/>
    </row>
    <row r="1527" spans="3:9" ht="12.75" hidden="1">
      <c r="C1527" s="41"/>
      <c r="H1527" s="34"/>
      <c r="I1527" s="15"/>
    </row>
    <row r="1528" spans="3:9" ht="12.75" hidden="1">
      <c r="C1528" s="41"/>
      <c r="H1528" s="34"/>
      <c r="I1528" s="15"/>
    </row>
    <row r="1529" spans="3:9" ht="12.75" hidden="1">
      <c r="C1529" s="41"/>
      <c r="H1529" s="34"/>
      <c r="I1529" s="15"/>
    </row>
    <row r="1530" spans="3:9" ht="12.75" hidden="1">
      <c r="C1530" s="41"/>
      <c r="H1530" s="34"/>
      <c r="I1530" s="15"/>
    </row>
    <row r="1531" spans="3:9" ht="12.75" hidden="1">
      <c r="C1531" s="41"/>
      <c r="H1531" s="34"/>
      <c r="I1531" s="15"/>
    </row>
    <row r="1532" spans="3:9" ht="12.75" hidden="1">
      <c r="C1532" s="41"/>
      <c r="H1532" s="34"/>
      <c r="I1532" s="15"/>
    </row>
    <row r="1533" spans="3:9" ht="12.75" hidden="1">
      <c r="C1533" s="41"/>
      <c r="H1533" s="34"/>
      <c r="I1533" s="15"/>
    </row>
    <row r="1534" spans="3:9" ht="12.75" hidden="1">
      <c r="C1534" s="41"/>
      <c r="H1534" s="34"/>
      <c r="I1534" s="15"/>
    </row>
    <row r="1535" spans="3:9" ht="12.75" hidden="1">
      <c r="C1535" s="41"/>
      <c r="H1535" s="34"/>
      <c r="I1535" s="15"/>
    </row>
    <row r="1536" spans="3:9" ht="8.25" customHeight="1" hidden="1">
      <c r="C1536" s="41"/>
      <c r="H1536" s="34"/>
      <c r="I1536" s="15"/>
    </row>
    <row r="1537" spans="3:9" ht="12.75" hidden="1">
      <c r="C1537" s="41"/>
      <c r="H1537" s="34"/>
      <c r="I1537" s="15"/>
    </row>
    <row r="1538" spans="3:9" ht="12.75" hidden="1">
      <c r="C1538" s="41"/>
      <c r="H1538" s="34"/>
      <c r="I1538" s="15"/>
    </row>
    <row r="1539" spans="3:9" ht="12.75" hidden="1">
      <c r="C1539" s="41"/>
      <c r="H1539" s="34"/>
      <c r="I1539" s="15"/>
    </row>
    <row r="1540" spans="3:9" ht="12.75" hidden="1">
      <c r="C1540" s="41"/>
      <c r="H1540" s="34"/>
      <c r="I1540" s="15"/>
    </row>
    <row r="1541" ht="12.75" hidden="1">
      <c r="I1541" s="15"/>
    </row>
    <row r="1542" spans="3:9" ht="12.75" hidden="1">
      <c r="C1542" s="41"/>
      <c r="H1542" s="34"/>
      <c r="I1542" s="15"/>
    </row>
    <row r="1543" spans="3:9" ht="12.75" hidden="1">
      <c r="C1543" s="41"/>
      <c r="H1543" s="34"/>
      <c r="I1543" s="15"/>
    </row>
    <row r="1544" spans="3:9" ht="12.75" hidden="1">
      <c r="C1544" s="41"/>
      <c r="H1544" s="34"/>
      <c r="I1544" s="15"/>
    </row>
    <row r="1545" spans="3:9" ht="12.75" hidden="1">
      <c r="C1545" s="41"/>
      <c r="H1545" s="34"/>
      <c r="I1545" s="15"/>
    </row>
    <row r="1546" spans="3:9" ht="12.75" hidden="1">
      <c r="C1546" s="41"/>
      <c r="H1546" s="34"/>
      <c r="I1546" s="15"/>
    </row>
    <row r="1547" spans="3:9" ht="12.75" hidden="1">
      <c r="C1547" s="41"/>
      <c r="H1547" s="34"/>
      <c r="I1547" s="15"/>
    </row>
    <row r="1548" spans="3:9" ht="12.75" hidden="1">
      <c r="C1548" s="41"/>
      <c r="H1548" s="34"/>
      <c r="I1548" s="15"/>
    </row>
    <row r="1549" spans="3:9" ht="12.75" hidden="1">
      <c r="C1549" s="41"/>
      <c r="H1549" s="34"/>
      <c r="I1549" s="15"/>
    </row>
    <row r="1550" spans="3:9" ht="12.75" hidden="1">
      <c r="C1550" s="41"/>
      <c r="H1550" s="34"/>
      <c r="I1550" s="15"/>
    </row>
    <row r="1551" spans="3:9" ht="12.75" hidden="1">
      <c r="C1551" s="41"/>
      <c r="H1551" s="34"/>
      <c r="I1551" s="15"/>
    </row>
    <row r="1552" spans="3:9" ht="12.75" hidden="1">
      <c r="C1552" s="41"/>
      <c r="H1552" s="34"/>
      <c r="I1552" s="15"/>
    </row>
    <row r="1553" spans="3:9" ht="12.75" hidden="1">
      <c r="C1553" s="41"/>
      <c r="H1553" s="34"/>
      <c r="I1553" s="15"/>
    </row>
    <row r="1554" spans="3:9" ht="11.25" customHeight="1" hidden="1">
      <c r="C1554" s="41"/>
      <c r="H1554" s="34"/>
      <c r="I1554" s="15"/>
    </row>
    <row r="1555" spans="3:9" ht="12.75" hidden="1">
      <c r="C1555" s="41"/>
      <c r="H1555" s="34"/>
      <c r="I1555" s="15"/>
    </row>
    <row r="1556" spans="3:9" ht="12.75" hidden="1">
      <c r="C1556" s="41"/>
      <c r="H1556" s="34"/>
      <c r="I1556" s="15"/>
    </row>
    <row r="1557" spans="3:9" ht="12.75" hidden="1">
      <c r="C1557" s="41"/>
      <c r="H1557" s="34"/>
      <c r="I1557" s="15"/>
    </row>
    <row r="1558" spans="3:9" ht="12.75" hidden="1">
      <c r="C1558" s="41"/>
      <c r="H1558" s="34"/>
      <c r="I1558" s="15"/>
    </row>
    <row r="1559" spans="3:9" ht="12.75" hidden="1">
      <c r="C1559" s="41"/>
      <c r="H1559" s="34"/>
      <c r="I1559" s="15"/>
    </row>
    <row r="1560" spans="3:9" ht="12.75" hidden="1">
      <c r="C1560" s="41"/>
      <c r="H1560" s="34"/>
      <c r="I1560" s="15"/>
    </row>
    <row r="1561" spans="3:9" ht="12.75" hidden="1">
      <c r="C1561" s="41"/>
      <c r="H1561" s="34"/>
      <c r="I1561" s="15"/>
    </row>
    <row r="1562" spans="3:9" ht="12.75" hidden="1">
      <c r="C1562" s="41"/>
      <c r="H1562" s="34"/>
      <c r="I1562" s="15"/>
    </row>
    <row r="1563" spans="3:9" ht="12.75" hidden="1">
      <c r="C1563" s="41"/>
      <c r="H1563" s="34"/>
      <c r="I1563" s="15"/>
    </row>
    <row r="1564" spans="3:9" ht="12.75" hidden="1">
      <c r="C1564" s="41"/>
      <c r="H1564" s="34"/>
      <c r="I1564" s="15"/>
    </row>
    <row r="1565" spans="3:9" ht="12.75" hidden="1">
      <c r="C1565" s="41"/>
      <c r="H1565" s="34"/>
      <c r="I1565" s="15"/>
    </row>
    <row r="1566" spans="3:9" ht="12.75" hidden="1">
      <c r="C1566" s="41"/>
      <c r="H1566" s="34"/>
      <c r="I1566" s="15"/>
    </row>
    <row r="1567" spans="3:9" ht="12.75" hidden="1">
      <c r="C1567" s="41"/>
      <c r="H1567" s="34"/>
      <c r="I1567" s="15"/>
    </row>
    <row r="1568" spans="3:9" ht="12.75" hidden="1">
      <c r="C1568" s="41"/>
      <c r="H1568" s="34"/>
      <c r="I1568" s="15"/>
    </row>
    <row r="1569" spans="3:9" ht="12.75" hidden="1">
      <c r="C1569" s="41"/>
      <c r="H1569" s="34"/>
      <c r="I1569" s="15"/>
    </row>
    <row r="1570" spans="3:9" ht="12.75" hidden="1">
      <c r="C1570" s="41"/>
      <c r="H1570" s="34"/>
      <c r="I1570" s="15"/>
    </row>
    <row r="1571" spans="3:9" ht="12.75" hidden="1">
      <c r="C1571" s="41"/>
      <c r="H1571" s="34"/>
      <c r="I1571" s="15"/>
    </row>
    <row r="1572" spans="3:9" ht="12.75" hidden="1">
      <c r="C1572" s="41"/>
      <c r="H1572" s="34"/>
      <c r="I1572" s="15"/>
    </row>
    <row r="1573" spans="3:9" ht="12.75" hidden="1">
      <c r="C1573" s="41"/>
      <c r="H1573" s="34"/>
      <c r="I1573" s="15"/>
    </row>
    <row r="1574" spans="3:9" ht="12.75" hidden="1">
      <c r="C1574" s="41"/>
      <c r="H1574" s="34"/>
      <c r="I1574" s="15"/>
    </row>
    <row r="1575" spans="3:9" ht="11.25" customHeight="1" hidden="1">
      <c r="C1575" s="41"/>
      <c r="H1575" s="34"/>
      <c r="I1575" s="15"/>
    </row>
    <row r="1576" spans="3:9" ht="12.75" hidden="1">
      <c r="C1576" s="41"/>
      <c r="H1576" s="34"/>
      <c r="I1576" s="15"/>
    </row>
    <row r="1577" spans="3:9" ht="12.75" hidden="1">
      <c r="C1577" s="41"/>
      <c r="H1577" s="34"/>
      <c r="I1577" s="15"/>
    </row>
    <row r="1578" spans="3:9" ht="12.75" hidden="1">
      <c r="C1578" s="41"/>
      <c r="H1578" s="34"/>
      <c r="I1578" s="15"/>
    </row>
    <row r="1579" spans="3:9" ht="12.75" hidden="1">
      <c r="C1579" s="41"/>
      <c r="H1579" s="34"/>
      <c r="I1579" s="15"/>
    </row>
    <row r="1580" spans="3:9" ht="12.75" hidden="1">
      <c r="C1580" s="41"/>
      <c r="H1580" s="34"/>
      <c r="I1580" s="15"/>
    </row>
    <row r="1581" spans="3:9" ht="12.75" hidden="1">
      <c r="C1581" s="41"/>
      <c r="H1581" s="34"/>
      <c r="I1581" s="15"/>
    </row>
    <row r="1582" spans="3:9" ht="12.75" hidden="1">
      <c r="C1582" s="41"/>
      <c r="H1582" s="34"/>
      <c r="I1582" s="15"/>
    </row>
    <row r="1583" spans="3:9" ht="12.75" hidden="1">
      <c r="C1583" s="41"/>
      <c r="H1583" s="34"/>
      <c r="I1583" s="15"/>
    </row>
    <row r="1584" spans="3:9" ht="12.75" hidden="1">
      <c r="C1584" s="41"/>
      <c r="H1584" s="34"/>
      <c r="I1584" s="15"/>
    </row>
    <row r="1585" spans="3:9" ht="12.75" hidden="1">
      <c r="C1585" s="41"/>
      <c r="H1585" s="34"/>
      <c r="I1585" s="15"/>
    </row>
    <row r="1586" spans="3:9" ht="12.75" hidden="1">
      <c r="C1586" s="41"/>
      <c r="H1586" s="34"/>
      <c r="I1586" s="15"/>
    </row>
    <row r="1587" spans="3:9" ht="12.75" hidden="1">
      <c r="C1587" s="41"/>
      <c r="H1587" s="34"/>
      <c r="I1587" s="15"/>
    </row>
    <row r="1588" spans="3:9" ht="12.75" hidden="1">
      <c r="C1588" s="41"/>
      <c r="H1588" s="34"/>
      <c r="I1588" s="15"/>
    </row>
    <row r="1589" spans="3:9" ht="12.75" hidden="1">
      <c r="C1589" s="41"/>
      <c r="H1589" s="34"/>
      <c r="I1589" s="15"/>
    </row>
    <row r="1590" spans="3:9" ht="12.75" hidden="1">
      <c r="C1590" s="41"/>
      <c r="H1590" s="34"/>
      <c r="I1590" s="15"/>
    </row>
    <row r="1591" spans="3:9" ht="12.75" hidden="1">
      <c r="C1591" s="41"/>
      <c r="H1591" s="34"/>
      <c r="I1591" s="15"/>
    </row>
    <row r="1592" spans="3:9" ht="12.75" hidden="1">
      <c r="C1592" s="41"/>
      <c r="H1592" s="34"/>
      <c r="I1592" s="15"/>
    </row>
    <row r="1593" spans="3:9" ht="12.75" hidden="1">
      <c r="C1593" s="41"/>
      <c r="H1593" s="34"/>
      <c r="I1593" s="15"/>
    </row>
    <row r="1594" spans="3:9" ht="12.75" hidden="1">
      <c r="C1594" s="41"/>
      <c r="H1594" s="34"/>
      <c r="I1594" s="15"/>
    </row>
    <row r="1595" spans="3:9" ht="12.75" hidden="1">
      <c r="C1595" s="41"/>
      <c r="H1595" s="34"/>
      <c r="I1595" s="15"/>
    </row>
    <row r="1596" spans="3:9" ht="12.75" hidden="1">
      <c r="C1596" s="41"/>
      <c r="H1596" s="34"/>
      <c r="I1596" s="15"/>
    </row>
    <row r="1597" ht="1.5" customHeight="1" hidden="1">
      <c r="I1597" s="15"/>
    </row>
    <row r="1598" spans="3:9" ht="12.75" hidden="1">
      <c r="C1598" s="41"/>
      <c r="H1598" s="34"/>
      <c r="I1598" s="15"/>
    </row>
    <row r="1599" spans="3:9" ht="12.75" hidden="1">
      <c r="C1599" s="41"/>
      <c r="H1599" s="34"/>
      <c r="I1599" s="15"/>
    </row>
    <row r="1600" spans="3:9" ht="12.75" hidden="1">
      <c r="C1600" s="41"/>
      <c r="H1600" s="34"/>
      <c r="I1600" s="15"/>
    </row>
    <row r="1601" spans="3:9" ht="12.75" hidden="1">
      <c r="C1601" s="41"/>
      <c r="H1601" s="34"/>
      <c r="I1601" s="15"/>
    </row>
    <row r="1602" spans="3:9" ht="12.75" hidden="1">
      <c r="C1602" s="41"/>
      <c r="H1602" s="34"/>
      <c r="I1602" s="15"/>
    </row>
    <row r="1603" spans="3:9" ht="12.75" hidden="1">
      <c r="C1603" s="41"/>
      <c r="H1603" s="34"/>
      <c r="I1603" s="15"/>
    </row>
    <row r="1604" spans="2:9" ht="12.75" hidden="1">
      <c r="B1604" t="s">
        <v>760</v>
      </c>
      <c r="C1604" s="41"/>
      <c r="H1604" s="34"/>
      <c r="I1604" s="15"/>
    </row>
    <row r="1605" spans="3:9" ht="12.75" hidden="1">
      <c r="C1605" s="41"/>
      <c r="H1605" s="34"/>
      <c r="I1605" s="15"/>
    </row>
    <row r="1606" spans="3:9" ht="12.75" hidden="1">
      <c r="C1606" s="41"/>
      <c r="H1606" s="34"/>
      <c r="I1606" s="15"/>
    </row>
    <row r="1607" spans="3:9" ht="12.75" hidden="1">
      <c r="C1607" s="41"/>
      <c r="H1607" s="34"/>
      <c r="I1607" s="15"/>
    </row>
    <row r="1608" spans="3:9" ht="12.75" hidden="1">
      <c r="C1608" s="41"/>
      <c r="H1608" s="34"/>
      <c r="I1608" s="15"/>
    </row>
    <row r="1609" spans="3:9" ht="12.75" hidden="1">
      <c r="C1609" s="41"/>
      <c r="H1609" s="34"/>
      <c r="I1609" s="15"/>
    </row>
    <row r="1610" spans="3:9" ht="12.75" hidden="1">
      <c r="C1610" s="41"/>
      <c r="H1610" s="34"/>
      <c r="I1610" s="15"/>
    </row>
    <row r="1611" spans="3:9" ht="12.75" hidden="1">
      <c r="C1611" s="41"/>
      <c r="H1611" s="34"/>
      <c r="I1611" s="15"/>
    </row>
    <row r="1612" spans="3:9" ht="0.75" customHeight="1" hidden="1">
      <c r="C1612" s="41"/>
      <c r="H1612" s="34"/>
      <c r="I1612" s="15"/>
    </row>
    <row r="1613" spans="3:9" ht="12.75" hidden="1">
      <c r="C1613" s="41"/>
      <c r="H1613" s="34"/>
      <c r="I1613" s="15"/>
    </row>
    <row r="1614" spans="3:9" ht="12.75" hidden="1">
      <c r="C1614" s="41"/>
      <c r="H1614" s="34"/>
      <c r="I1614" s="15"/>
    </row>
    <row r="1615" spans="3:9" ht="12.75" hidden="1">
      <c r="C1615" s="41"/>
      <c r="H1615" s="34"/>
      <c r="I1615" s="15"/>
    </row>
    <row r="1616" spans="3:9" ht="12.75" hidden="1">
      <c r="C1616" s="41"/>
      <c r="H1616" s="34"/>
      <c r="I1616" s="15"/>
    </row>
    <row r="1617" spans="3:9" ht="12.75" hidden="1">
      <c r="C1617" s="41"/>
      <c r="H1617" s="34"/>
      <c r="I1617" s="15"/>
    </row>
    <row r="1618" spans="3:9" ht="12.75" hidden="1">
      <c r="C1618" s="41"/>
      <c r="H1618" s="34"/>
      <c r="I1618" s="15"/>
    </row>
    <row r="1619" spans="3:9" ht="12.75" hidden="1">
      <c r="C1619" s="41"/>
      <c r="H1619" s="34"/>
      <c r="I1619" s="15"/>
    </row>
    <row r="1620" spans="3:9" ht="12.75" hidden="1">
      <c r="C1620" s="41"/>
      <c r="H1620" s="34"/>
      <c r="I1620" s="15"/>
    </row>
    <row r="1621" spans="3:9" ht="12.75" hidden="1">
      <c r="C1621" s="41"/>
      <c r="H1621" s="34"/>
      <c r="I1621" s="15"/>
    </row>
    <row r="1622" spans="3:9" ht="12.75" hidden="1">
      <c r="C1622" s="41"/>
      <c r="H1622" s="34"/>
      <c r="I1622" s="15"/>
    </row>
    <row r="1623" spans="3:9" ht="12.75" hidden="1">
      <c r="C1623" s="41"/>
      <c r="H1623" s="34"/>
      <c r="I1623" s="15"/>
    </row>
    <row r="1624" spans="3:9" ht="12.75" hidden="1">
      <c r="C1624" s="41"/>
      <c r="H1624" s="34"/>
      <c r="I1624" s="15"/>
    </row>
    <row r="1625" spans="3:9" ht="12.75" hidden="1">
      <c r="C1625" s="41"/>
      <c r="H1625" s="34"/>
      <c r="I1625" s="15"/>
    </row>
    <row r="1626" spans="3:9" ht="12.75" hidden="1">
      <c r="C1626" s="41"/>
      <c r="H1626" s="34"/>
      <c r="I1626" s="15"/>
    </row>
    <row r="1627" spans="3:9" ht="12.75" hidden="1">
      <c r="C1627" s="41"/>
      <c r="H1627" s="34"/>
      <c r="I1627" s="15"/>
    </row>
    <row r="1628" spans="3:9" ht="12.75" hidden="1">
      <c r="C1628" s="41"/>
      <c r="H1628" s="34"/>
      <c r="I1628" s="15"/>
    </row>
    <row r="1629" spans="3:9" ht="12" customHeight="1" hidden="1">
      <c r="C1629" s="41"/>
      <c r="H1629" s="34"/>
      <c r="I1629" s="15"/>
    </row>
    <row r="1630" spans="3:9" ht="12.75" hidden="1">
      <c r="C1630" s="41"/>
      <c r="H1630" s="34"/>
      <c r="I1630" s="15"/>
    </row>
    <row r="1631" spans="3:9" ht="12.75" hidden="1">
      <c r="C1631" s="41"/>
      <c r="H1631" s="34"/>
      <c r="I1631" s="15"/>
    </row>
    <row r="1632" spans="3:9" ht="12.75" hidden="1">
      <c r="C1632" s="41"/>
      <c r="H1632" s="34"/>
      <c r="I1632" s="15"/>
    </row>
    <row r="1633" spans="3:9" ht="12.75" hidden="1">
      <c r="C1633" s="41"/>
      <c r="H1633" s="34"/>
      <c r="I1633" s="15"/>
    </row>
    <row r="1634" spans="3:9" ht="12.75" hidden="1">
      <c r="C1634" s="41"/>
      <c r="H1634" s="34"/>
      <c r="I1634" s="15"/>
    </row>
    <row r="1635" spans="3:9" ht="12.75" hidden="1">
      <c r="C1635" s="41"/>
      <c r="H1635" s="34"/>
      <c r="I1635" s="15"/>
    </row>
    <row r="1636" spans="3:9" ht="12.75" hidden="1">
      <c r="C1636" s="41"/>
      <c r="H1636" s="34"/>
      <c r="I1636" s="15"/>
    </row>
    <row r="1637" spans="3:9" ht="12.75" hidden="1">
      <c r="C1637" s="41"/>
      <c r="H1637" s="34"/>
      <c r="I1637" s="15"/>
    </row>
    <row r="1638" spans="3:9" ht="12.75" hidden="1">
      <c r="C1638" s="41"/>
      <c r="H1638" s="34"/>
      <c r="I1638" s="15"/>
    </row>
    <row r="1639" spans="3:9" ht="12.75" hidden="1">
      <c r="C1639" s="41"/>
      <c r="H1639" s="34"/>
      <c r="I1639" s="15"/>
    </row>
    <row r="1640" spans="3:9" ht="12.75" hidden="1">
      <c r="C1640" s="41"/>
      <c r="H1640" s="34"/>
      <c r="I1640" s="15"/>
    </row>
    <row r="1641" spans="3:9" ht="12.75" hidden="1">
      <c r="C1641" s="41"/>
      <c r="H1641" s="34"/>
      <c r="I1641" s="15"/>
    </row>
    <row r="1642" spans="3:9" ht="12.75" hidden="1">
      <c r="C1642" s="41"/>
      <c r="H1642" s="34"/>
      <c r="I1642" s="15"/>
    </row>
    <row r="1643" spans="3:9" ht="12.75" hidden="1">
      <c r="C1643" s="41"/>
      <c r="H1643" s="34"/>
      <c r="I1643" s="15"/>
    </row>
    <row r="1644" spans="3:9" ht="12.75" hidden="1">
      <c r="C1644" s="41"/>
      <c r="H1644" s="34"/>
      <c r="I1644" s="15"/>
    </row>
    <row r="1645" spans="3:9" ht="12.75" hidden="1">
      <c r="C1645" s="41"/>
      <c r="H1645" s="34"/>
      <c r="I1645" s="15"/>
    </row>
    <row r="1646" spans="3:9" ht="12.75" hidden="1">
      <c r="C1646" s="41"/>
      <c r="H1646" s="34"/>
      <c r="I1646" s="15"/>
    </row>
    <row r="1647" spans="3:9" ht="4.5" customHeight="1" hidden="1">
      <c r="C1647" s="41"/>
      <c r="H1647" s="34"/>
      <c r="I1647" s="15"/>
    </row>
    <row r="1648" spans="3:9" ht="12.75" hidden="1">
      <c r="C1648" s="41"/>
      <c r="H1648" s="34"/>
      <c r="I1648" s="15"/>
    </row>
    <row r="1649" spans="3:9" ht="12.75" hidden="1">
      <c r="C1649" s="41"/>
      <c r="H1649" s="34"/>
      <c r="I1649" s="15"/>
    </row>
    <row r="1650" spans="3:9" ht="12.75" hidden="1">
      <c r="C1650" s="41"/>
      <c r="H1650" s="34"/>
      <c r="I1650" s="15"/>
    </row>
    <row r="1651" spans="3:9" ht="12.75" hidden="1">
      <c r="C1651" s="41"/>
      <c r="H1651" s="34"/>
      <c r="I1651" s="15"/>
    </row>
    <row r="1652" spans="3:9" ht="12.75" hidden="1">
      <c r="C1652" s="41"/>
      <c r="H1652" s="34"/>
      <c r="I1652" s="15"/>
    </row>
    <row r="1653" ht="12.75" hidden="1">
      <c r="I1653" s="15"/>
    </row>
    <row r="1654" spans="3:9" ht="12.75" hidden="1">
      <c r="C1654" s="41"/>
      <c r="H1654" s="34"/>
      <c r="I1654" s="15"/>
    </row>
    <row r="1655" spans="3:9" ht="12.75" hidden="1">
      <c r="C1655" s="41"/>
      <c r="H1655" s="34"/>
      <c r="I1655" s="15"/>
    </row>
    <row r="1656" spans="3:9" ht="12.75" hidden="1">
      <c r="C1656" s="41"/>
      <c r="H1656" s="34"/>
      <c r="I1656" s="15"/>
    </row>
    <row r="1657" spans="3:9" ht="12.75" hidden="1">
      <c r="C1657" s="41"/>
      <c r="H1657" s="34"/>
      <c r="I1657" s="15"/>
    </row>
    <row r="1658" spans="3:9" ht="12.75" hidden="1">
      <c r="C1658" s="41"/>
      <c r="H1658" s="34"/>
      <c r="I1658" s="15"/>
    </row>
    <row r="1659" spans="3:9" ht="12.75" hidden="1">
      <c r="C1659" s="41"/>
      <c r="H1659" s="34"/>
      <c r="I1659" s="15"/>
    </row>
    <row r="1660" spans="3:9" ht="12.75" hidden="1">
      <c r="C1660" s="41"/>
      <c r="H1660" s="34"/>
      <c r="I1660" s="15"/>
    </row>
    <row r="1661" spans="3:9" ht="12.75" hidden="1">
      <c r="C1661" s="41"/>
      <c r="H1661" s="34"/>
      <c r="I1661" s="15"/>
    </row>
    <row r="1662" spans="3:9" ht="12.75" hidden="1">
      <c r="C1662" s="41"/>
      <c r="H1662" s="34"/>
      <c r="I1662" s="15"/>
    </row>
    <row r="1663" spans="3:9" ht="0.75" customHeight="1" hidden="1">
      <c r="C1663" s="41"/>
      <c r="H1663" s="34"/>
      <c r="I1663" s="15"/>
    </row>
    <row r="1664" spans="3:9" ht="12.75" hidden="1">
      <c r="C1664" s="41"/>
      <c r="H1664" s="34"/>
      <c r="I1664" s="15"/>
    </row>
    <row r="1665" spans="3:9" ht="12.75" hidden="1">
      <c r="C1665" s="41"/>
      <c r="H1665" s="34"/>
      <c r="I1665" s="15"/>
    </row>
    <row r="1666" spans="3:9" ht="12.75" hidden="1">
      <c r="C1666" s="41"/>
      <c r="H1666" s="34"/>
      <c r="I1666" s="15"/>
    </row>
    <row r="1667" spans="3:9" ht="12.75" hidden="1">
      <c r="C1667" s="41"/>
      <c r="H1667" s="34"/>
      <c r="I1667" s="15"/>
    </row>
    <row r="1668" spans="3:9" ht="12.75" hidden="1">
      <c r="C1668" s="41"/>
      <c r="H1668" s="34"/>
      <c r="I1668" s="15"/>
    </row>
    <row r="1669" spans="3:9" ht="12.75" hidden="1">
      <c r="C1669" s="41"/>
      <c r="H1669" s="34"/>
      <c r="I1669" s="15"/>
    </row>
    <row r="1670" spans="3:9" ht="12.75" hidden="1">
      <c r="C1670" s="41"/>
      <c r="H1670" s="34"/>
      <c r="I1670" s="15"/>
    </row>
    <row r="1671" spans="3:9" ht="12.75" hidden="1">
      <c r="C1671" s="41"/>
      <c r="H1671" s="34"/>
      <c r="I1671" s="15"/>
    </row>
    <row r="1672" spans="3:9" ht="12.75" hidden="1">
      <c r="C1672" s="41"/>
      <c r="H1672" s="34"/>
      <c r="I1672" s="15"/>
    </row>
    <row r="1673" spans="3:9" ht="12.75" hidden="1">
      <c r="C1673" s="41"/>
      <c r="H1673" s="34"/>
      <c r="I1673" s="15"/>
    </row>
    <row r="1674" spans="3:9" ht="12.75" hidden="1">
      <c r="C1674" s="41"/>
      <c r="H1674" s="34"/>
      <c r="I1674" s="15"/>
    </row>
    <row r="1675" spans="3:9" ht="12.75" hidden="1">
      <c r="C1675" s="41"/>
      <c r="H1675" s="34"/>
      <c r="I1675" s="15"/>
    </row>
    <row r="1676" spans="3:9" ht="12.75" hidden="1">
      <c r="C1676" s="41"/>
      <c r="H1676" s="34"/>
      <c r="I1676" s="15"/>
    </row>
    <row r="1677" spans="3:9" ht="12.75" hidden="1">
      <c r="C1677" s="41"/>
      <c r="H1677" s="34"/>
      <c r="I1677" s="15"/>
    </row>
    <row r="1678" spans="3:9" ht="12.75" hidden="1">
      <c r="C1678" s="41"/>
      <c r="H1678" s="34"/>
      <c r="I1678" s="15"/>
    </row>
    <row r="1679" spans="3:9" ht="3.75" customHeight="1" hidden="1">
      <c r="C1679" s="41"/>
      <c r="H1679" s="34"/>
      <c r="I1679" s="15"/>
    </row>
    <row r="1680" spans="3:9" ht="12.75" hidden="1">
      <c r="C1680" s="41"/>
      <c r="H1680" s="34"/>
      <c r="I1680" s="15"/>
    </row>
    <row r="1681" spans="3:9" ht="12.75" hidden="1">
      <c r="C1681" s="41"/>
      <c r="H1681" s="34"/>
      <c r="I1681" s="15"/>
    </row>
    <row r="1682" spans="3:9" ht="12.75" hidden="1">
      <c r="C1682" s="41"/>
      <c r="H1682" s="34"/>
      <c r="I1682" s="15"/>
    </row>
    <row r="1683" spans="3:9" ht="12.75" hidden="1">
      <c r="C1683" s="41"/>
      <c r="H1683" s="34"/>
      <c r="I1683" s="15"/>
    </row>
    <row r="1684" spans="3:9" ht="12.75" hidden="1">
      <c r="C1684" s="41"/>
      <c r="H1684" s="34"/>
      <c r="I1684" s="15"/>
    </row>
    <row r="1685" spans="3:9" ht="12.75" hidden="1">
      <c r="C1685" s="41"/>
      <c r="H1685" s="34"/>
      <c r="I1685" s="15"/>
    </row>
    <row r="1686" spans="2:9" ht="12.75" hidden="1">
      <c r="B1686" t="s">
        <v>760</v>
      </c>
      <c r="C1686" s="41"/>
      <c r="H1686" s="34"/>
      <c r="I1686" s="15"/>
    </row>
    <row r="1687" spans="2:9" ht="12.75" hidden="1">
      <c r="B1687" t="s">
        <v>760</v>
      </c>
      <c r="C1687" s="41"/>
      <c r="H1687" s="34"/>
      <c r="I1687" s="15"/>
    </row>
    <row r="1688" spans="3:9" ht="12.75" hidden="1">
      <c r="C1688" s="41"/>
      <c r="H1688" s="34"/>
      <c r="I1688" s="15"/>
    </row>
    <row r="1689" spans="3:9" ht="12.75" hidden="1">
      <c r="C1689" s="41"/>
      <c r="H1689" s="34"/>
      <c r="I1689" s="15"/>
    </row>
    <row r="1690" spans="3:9" ht="12.75" hidden="1">
      <c r="C1690" s="41"/>
      <c r="H1690" s="34"/>
      <c r="I1690" s="15"/>
    </row>
    <row r="1691" spans="3:9" ht="12.75" hidden="1">
      <c r="C1691" s="41"/>
      <c r="H1691" s="34"/>
      <c r="I1691" s="15"/>
    </row>
    <row r="1692" spans="3:9" ht="12.75" hidden="1">
      <c r="C1692" s="41"/>
      <c r="H1692" s="34"/>
      <c r="I1692" s="15"/>
    </row>
    <row r="1693" spans="3:9" ht="1.5" customHeight="1" hidden="1">
      <c r="C1693" s="41"/>
      <c r="H1693" s="34"/>
      <c r="I1693" s="15"/>
    </row>
    <row r="1694" spans="3:9" ht="12.75" hidden="1">
      <c r="C1694" s="41"/>
      <c r="H1694" s="34"/>
      <c r="I1694" s="15"/>
    </row>
    <row r="1695" spans="3:9" ht="12.75" hidden="1">
      <c r="C1695" s="41"/>
      <c r="H1695" s="34"/>
      <c r="I1695" s="15"/>
    </row>
    <row r="1696" spans="3:9" ht="12.75" hidden="1">
      <c r="C1696" s="41"/>
      <c r="H1696" s="34"/>
      <c r="I1696" s="15"/>
    </row>
    <row r="1697" spans="3:9" ht="12.75" hidden="1">
      <c r="C1697" s="41"/>
      <c r="H1697" s="34"/>
      <c r="I1697" s="15"/>
    </row>
    <row r="1698" spans="3:9" ht="12.75" hidden="1">
      <c r="C1698" s="41"/>
      <c r="H1698" s="34"/>
      <c r="I1698" s="15"/>
    </row>
    <row r="1699" spans="3:9" ht="12.75" hidden="1">
      <c r="C1699" s="41"/>
      <c r="H1699" s="34"/>
      <c r="I1699" s="15"/>
    </row>
    <row r="1700" spans="3:9" ht="12.75" hidden="1">
      <c r="C1700" s="41"/>
      <c r="H1700" s="34"/>
      <c r="I1700" s="15"/>
    </row>
    <row r="1701" spans="3:9" ht="12.75" hidden="1">
      <c r="C1701" s="41"/>
      <c r="H1701" s="34"/>
      <c r="I1701" s="15"/>
    </row>
    <row r="1702" spans="3:9" ht="12.75" hidden="1">
      <c r="C1702" s="41"/>
      <c r="H1702" s="34"/>
      <c r="I1702" s="15"/>
    </row>
    <row r="1703" spans="3:9" ht="12.75" hidden="1">
      <c r="C1703" s="41"/>
      <c r="H1703" s="34"/>
      <c r="I1703" s="15"/>
    </row>
    <row r="1704" spans="3:9" ht="12.75" hidden="1">
      <c r="C1704" s="41"/>
      <c r="H1704" s="34"/>
      <c r="I1704" s="15"/>
    </row>
    <row r="1705" spans="3:9" ht="12.75" hidden="1">
      <c r="C1705" s="41"/>
      <c r="H1705" s="34"/>
      <c r="I1705" s="15"/>
    </row>
    <row r="1706" spans="3:9" ht="13.5" thickBot="1">
      <c r="C1706" s="41"/>
      <c r="H1706" s="34"/>
      <c r="I1706" s="15"/>
    </row>
    <row r="1707" spans="1:9" ht="15" customHeight="1" thickBot="1">
      <c r="A1707" s="76" t="s">
        <v>289</v>
      </c>
      <c r="B1707" s="27"/>
      <c r="C1707" s="28"/>
      <c r="D1707" s="19"/>
      <c r="E1707" s="19"/>
      <c r="F1707" s="19"/>
      <c r="G1707" s="19"/>
      <c r="H1707" s="35"/>
      <c r="I1707" s="20"/>
    </row>
    <row r="1708" spans="1:9" ht="15">
      <c r="A1708" s="80" t="s">
        <v>320</v>
      </c>
      <c r="B1708" s="29"/>
      <c r="C1708" s="69" t="s">
        <v>758</v>
      </c>
      <c r="D1708" s="31"/>
      <c r="E1708" s="29"/>
      <c r="F1708" s="29"/>
      <c r="G1708" s="29"/>
      <c r="H1708" s="79">
        <v>19566.5</v>
      </c>
      <c r="I1708" s="78">
        <v>3913.3</v>
      </c>
    </row>
    <row r="1709" spans="3:9" ht="12.75">
      <c r="C1709" s="41"/>
      <c r="H1709" s="34"/>
      <c r="I1709" s="15"/>
    </row>
    <row r="1710" spans="3:9" ht="12.75">
      <c r="C1710" s="41"/>
      <c r="H1710" s="34"/>
      <c r="I1710" s="15"/>
    </row>
    <row r="1711" spans="3:9" ht="12.75">
      <c r="C1711" s="41"/>
      <c r="H1711" s="34"/>
      <c r="I1711" s="15"/>
    </row>
    <row r="1712" spans="1:9" ht="23.25">
      <c r="A1712" s="56"/>
      <c r="B1712" s="71" t="s">
        <v>703</v>
      </c>
      <c r="C1712" s="57"/>
      <c r="D1712" s="56"/>
      <c r="E1712" s="56"/>
      <c r="F1712" s="56"/>
      <c r="G1712" s="56"/>
      <c r="H1712" s="58"/>
      <c r="I1712" s="70">
        <v>410497.95</v>
      </c>
    </row>
    <row r="1713" spans="3:9" ht="12.75">
      <c r="C1713" s="41"/>
      <c r="H1713" s="34"/>
      <c r="I1713" s="15"/>
    </row>
    <row r="1714" spans="3:9" ht="7.5" customHeight="1">
      <c r="C1714" s="41"/>
      <c r="H1714" s="34"/>
      <c r="I1714" s="15"/>
    </row>
    <row r="1715" spans="3:9" ht="12.75" hidden="1">
      <c r="C1715" s="41"/>
      <c r="H1715" s="34"/>
      <c r="I1715" s="15"/>
    </row>
    <row r="1716" spans="3:9" ht="12.75" hidden="1">
      <c r="C1716" s="41"/>
      <c r="H1716" s="34"/>
      <c r="I1716" s="15"/>
    </row>
    <row r="1717" spans="3:9" ht="12.75" hidden="1">
      <c r="C1717" s="41"/>
      <c r="H1717" s="34"/>
      <c r="I1717" s="15"/>
    </row>
    <row r="1718" spans="3:9" ht="12.75" hidden="1">
      <c r="C1718" s="41"/>
      <c r="H1718" s="34"/>
      <c r="I1718" s="15"/>
    </row>
    <row r="1719" ht="12.75" hidden="1">
      <c r="I1719" s="15"/>
    </row>
    <row r="1720" spans="3:9" ht="12.75" hidden="1">
      <c r="C1720" s="41"/>
      <c r="H1720" s="34"/>
      <c r="I1720" s="15"/>
    </row>
    <row r="1721" spans="3:9" ht="12.75" hidden="1">
      <c r="C1721" s="41"/>
      <c r="H1721" s="34"/>
      <c r="I1721" s="15"/>
    </row>
    <row r="1722" spans="3:9" ht="12.75" hidden="1">
      <c r="C1722" s="41"/>
      <c r="H1722" s="34"/>
      <c r="I1722" s="15"/>
    </row>
    <row r="1723" spans="3:9" ht="12.75" hidden="1">
      <c r="C1723" s="41"/>
      <c r="H1723" s="34"/>
      <c r="I1723" s="15"/>
    </row>
    <row r="1724" spans="3:9" ht="12.75" hidden="1">
      <c r="C1724" s="41"/>
      <c r="H1724" s="34"/>
      <c r="I1724" s="15"/>
    </row>
    <row r="1725" spans="3:9" ht="12.75" hidden="1">
      <c r="C1725" s="41"/>
      <c r="H1725" s="34"/>
      <c r="I1725" s="15"/>
    </row>
    <row r="1726" spans="3:9" ht="12.75" hidden="1">
      <c r="C1726" s="41"/>
      <c r="H1726" s="34"/>
      <c r="I1726" s="15"/>
    </row>
    <row r="1727" spans="3:9" ht="12.75" hidden="1">
      <c r="C1727" s="41"/>
      <c r="H1727" s="34"/>
      <c r="I1727" s="15"/>
    </row>
    <row r="1728" spans="3:9" ht="12.75" hidden="1">
      <c r="C1728" s="41"/>
      <c r="H1728" s="34"/>
      <c r="I1728" s="15"/>
    </row>
    <row r="1729" spans="3:9" ht="12.75" hidden="1">
      <c r="C1729" s="41"/>
      <c r="H1729" s="34"/>
      <c r="I1729" s="15"/>
    </row>
    <row r="1730" spans="3:9" ht="12.75" hidden="1">
      <c r="C1730" s="41"/>
      <c r="H1730" s="34"/>
      <c r="I1730" s="15"/>
    </row>
    <row r="1731" spans="3:9" ht="12.75" hidden="1">
      <c r="C1731" s="41"/>
      <c r="H1731" s="34"/>
      <c r="I1731" s="15"/>
    </row>
    <row r="1732" spans="3:9" ht="12.75" hidden="1">
      <c r="C1732" s="44"/>
      <c r="D1732" s="45"/>
      <c r="E1732" s="45"/>
      <c r="F1732" s="45"/>
      <c r="G1732" s="46"/>
      <c r="H1732" s="46"/>
      <c r="I1732" s="15"/>
    </row>
    <row r="1733" spans="3:9" ht="12.75" hidden="1">
      <c r="C1733" s="41"/>
      <c r="G1733" s="46"/>
      <c r="H1733" s="34"/>
      <c r="I1733" s="15"/>
    </row>
    <row r="1734" spans="3:9" ht="12.75" hidden="1">
      <c r="C1734" s="41"/>
      <c r="G1734" s="46"/>
      <c r="H1734" s="34"/>
      <c r="I1734" s="15"/>
    </row>
    <row r="1735" spans="3:9" ht="12.75" hidden="1">
      <c r="C1735" s="41"/>
      <c r="G1735" s="46"/>
      <c r="H1735" s="34"/>
      <c r="I1735" s="15"/>
    </row>
    <row r="1736" spans="3:9" ht="12.75" hidden="1">
      <c r="C1736" s="41"/>
      <c r="G1736" s="46"/>
      <c r="H1736" s="34"/>
      <c r="I1736" s="15"/>
    </row>
    <row r="1737" spans="3:9" ht="12.75" hidden="1">
      <c r="C1737" s="41"/>
      <c r="G1737" s="46"/>
      <c r="H1737" s="34"/>
      <c r="I1737" s="15"/>
    </row>
    <row r="1738" spans="3:9" ht="12.75" hidden="1">
      <c r="C1738" s="41"/>
      <c r="G1738" s="46"/>
      <c r="H1738" s="34"/>
      <c r="I1738" s="15"/>
    </row>
    <row r="1739" spans="3:9" ht="12.75" hidden="1">
      <c r="C1739" s="41"/>
      <c r="G1739" s="46"/>
      <c r="H1739" s="34"/>
      <c r="I1739" s="15"/>
    </row>
    <row r="1740" spans="3:9" ht="12.75" hidden="1">
      <c r="C1740" s="41"/>
      <c r="G1740" s="46"/>
      <c r="H1740" s="34"/>
      <c r="I1740" s="15"/>
    </row>
    <row r="1741" spans="3:9" ht="12.75" hidden="1">
      <c r="C1741" s="41"/>
      <c r="G1741" s="46"/>
      <c r="H1741" s="34"/>
      <c r="I1741" s="15"/>
    </row>
    <row r="1742" spans="3:9" ht="12.75" hidden="1">
      <c r="C1742" s="41"/>
      <c r="G1742" s="46"/>
      <c r="H1742" s="34"/>
      <c r="I1742" s="15"/>
    </row>
    <row r="1743" spans="3:9" ht="10.5" customHeight="1" hidden="1">
      <c r="C1743" s="41"/>
      <c r="G1743" s="46"/>
      <c r="H1743" s="34"/>
      <c r="I1743" s="15"/>
    </row>
    <row r="1744" spans="3:9" ht="12.75" hidden="1">
      <c r="C1744" s="41"/>
      <c r="G1744" s="46"/>
      <c r="H1744" s="34"/>
      <c r="I1744" s="15"/>
    </row>
    <row r="1745" spans="3:9" ht="12.75" hidden="1">
      <c r="C1745" s="41"/>
      <c r="G1745" s="46"/>
      <c r="H1745" s="34"/>
      <c r="I1745" s="15"/>
    </row>
    <row r="1746" spans="3:9" ht="12.75" hidden="1">
      <c r="C1746" s="41"/>
      <c r="G1746" s="46"/>
      <c r="H1746" s="34"/>
      <c r="I1746" s="15"/>
    </row>
    <row r="1747" spans="3:9" ht="12.75" hidden="1">
      <c r="C1747" s="41"/>
      <c r="G1747" s="46"/>
      <c r="H1747" s="34"/>
      <c r="I1747" s="15"/>
    </row>
    <row r="1748" spans="3:9" ht="12.75" hidden="1">
      <c r="C1748" s="41"/>
      <c r="G1748" s="46"/>
      <c r="H1748" s="34"/>
      <c r="I1748" s="15"/>
    </row>
    <row r="1749" spans="3:9" ht="12.75" hidden="1">
      <c r="C1749" s="41"/>
      <c r="G1749" s="46"/>
      <c r="H1749" s="34"/>
      <c r="I1749" s="15"/>
    </row>
    <row r="1750" spans="3:9" ht="12.75" hidden="1">
      <c r="C1750" s="41"/>
      <c r="G1750" s="46"/>
      <c r="H1750" s="34"/>
      <c r="I1750" s="15"/>
    </row>
    <row r="1751" spans="3:9" ht="12.75" hidden="1">
      <c r="C1751" s="41"/>
      <c r="G1751" s="46"/>
      <c r="H1751" s="34"/>
      <c r="I1751" s="15"/>
    </row>
    <row r="1752" spans="3:9" ht="12.75" hidden="1">
      <c r="C1752" s="41"/>
      <c r="G1752" s="46"/>
      <c r="H1752" s="34"/>
      <c r="I1752" s="15"/>
    </row>
    <row r="1753" spans="3:9" ht="12.75" hidden="1">
      <c r="C1753" s="41"/>
      <c r="G1753" s="46"/>
      <c r="H1753" s="34"/>
      <c r="I1753" s="15"/>
    </row>
    <row r="1754" spans="3:9" ht="12.75" hidden="1">
      <c r="C1754" s="41"/>
      <c r="G1754" s="46"/>
      <c r="H1754" s="34"/>
      <c r="I1754" s="15"/>
    </row>
    <row r="1755" spans="3:9" ht="12.75" hidden="1">
      <c r="C1755" s="41"/>
      <c r="G1755" s="46"/>
      <c r="H1755" s="34"/>
      <c r="I1755" s="15"/>
    </row>
    <row r="1756" spans="3:9" ht="12.75" hidden="1">
      <c r="C1756" s="41"/>
      <c r="G1756" s="46"/>
      <c r="H1756" s="34"/>
      <c r="I1756" s="15"/>
    </row>
    <row r="1757" spans="3:9" ht="12.75" hidden="1">
      <c r="C1757" s="41"/>
      <c r="G1757" s="46"/>
      <c r="H1757" s="34"/>
      <c r="I1757" s="15"/>
    </row>
    <row r="1758" spans="3:9" ht="12.75" hidden="1">
      <c r="C1758" s="41"/>
      <c r="G1758" s="46"/>
      <c r="H1758" s="34"/>
      <c r="I1758" s="15"/>
    </row>
    <row r="1759" spans="3:9" ht="12.75" hidden="1">
      <c r="C1759" s="41"/>
      <c r="G1759" s="46"/>
      <c r="H1759" s="34"/>
      <c r="I1759" s="15"/>
    </row>
    <row r="1760" spans="3:9" ht="12.75" hidden="1">
      <c r="C1760" s="41"/>
      <c r="G1760" s="46"/>
      <c r="H1760" s="34"/>
      <c r="I1760" s="15"/>
    </row>
    <row r="1761" spans="3:9" ht="12.75" hidden="1">
      <c r="C1761" s="41"/>
      <c r="G1761" s="46"/>
      <c r="H1761" s="34"/>
      <c r="I1761" s="15"/>
    </row>
    <row r="1762" spans="3:9" ht="12.75" hidden="1">
      <c r="C1762" s="41"/>
      <c r="G1762" s="46"/>
      <c r="H1762" s="34"/>
      <c r="I1762" s="15"/>
    </row>
    <row r="1763" spans="3:9" ht="12.75" hidden="1">
      <c r="C1763" s="41"/>
      <c r="G1763" s="46"/>
      <c r="H1763" s="34"/>
      <c r="I1763" s="15"/>
    </row>
    <row r="1764" spans="3:10" ht="12.75" hidden="1">
      <c r="C1764" s="41"/>
      <c r="G1764" s="46"/>
      <c r="H1764" s="34"/>
      <c r="I1764" s="15"/>
      <c r="J1764">
        <v>23</v>
      </c>
    </row>
    <row r="1765" spans="3:9" ht="12.75">
      <c r="C1765" s="41"/>
      <c r="G1765" s="46"/>
      <c r="H1765" s="34"/>
      <c r="I1765" s="15"/>
    </row>
    <row r="1766" spans="3:9" ht="12.75">
      <c r="C1766" s="41"/>
      <c r="G1766" s="46"/>
      <c r="H1766" s="34"/>
      <c r="I1766" s="15"/>
    </row>
    <row r="1767" spans="3:9" ht="12.75">
      <c r="C1767" s="41"/>
      <c r="G1767" s="46"/>
      <c r="H1767" s="34"/>
      <c r="I1767" s="15"/>
    </row>
    <row r="1768" spans="3:9" ht="12.75">
      <c r="C1768" s="41"/>
      <c r="G1768" s="46"/>
      <c r="H1768" s="34"/>
      <c r="I1768" s="15"/>
    </row>
    <row r="1769" spans="3:9" ht="12.75">
      <c r="C1769" s="41"/>
      <c r="G1769" s="46"/>
      <c r="H1769" s="34"/>
      <c r="I1769" s="15"/>
    </row>
    <row r="1770" spans="3:9" ht="12.75">
      <c r="C1770" s="41"/>
      <c r="G1770" s="46"/>
      <c r="H1770" s="34"/>
      <c r="I1770" s="15"/>
    </row>
    <row r="1771" spans="3:9" ht="12.75">
      <c r="C1771" s="41"/>
      <c r="G1771" s="46"/>
      <c r="H1771" s="34"/>
      <c r="I1771" s="15"/>
    </row>
    <row r="1772" spans="3:9" ht="12.75">
      <c r="C1772" s="41"/>
      <c r="G1772" s="46"/>
      <c r="H1772" s="34"/>
      <c r="I1772" s="15"/>
    </row>
    <row r="1773" spans="3:9" ht="12.75">
      <c r="C1773" s="41"/>
      <c r="G1773" s="46"/>
      <c r="H1773" s="34"/>
      <c r="I1773" s="15"/>
    </row>
    <row r="1774" spans="3:9" ht="12.75">
      <c r="C1774" s="41"/>
      <c r="G1774" s="46"/>
      <c r="H1774" s="34"/>
      <c r="I1774" s="15"/>
    </row>
    <row r="1775" ht="12.75">
      <c r="I1775" s="15"/>
    </row>
    <row r="1776" spans="3:9" ht="12.75">
      <c r="C1776" s="41"/>
      <c r="H1776" s="34"/>
      <c r="I1776" s="15"/>
    </row>
    <row r="1777" spans="3:9" ht="12.75">
      <c r="C1777" s="41"/>
      <c r="H1777" s="34"/>
      <c r="I1777" s="15"/>
    </row>
    <row r="1778" spans="3:9" ht="12.75">
      <c r="C1778" s="41"/>
      <c r="H1778" s="34"/>
      <c r="I1778" s="15"/>
    </row>
    <row r="1779" spans="3:9" ht="12.75">
      <c r="C1779" s="41"/>
      <c r="H1779" s="34"/>
      <c r="I1779" s="15"/>
    </row>
    <row r="1780" spans="3:9" ht="12.75">
      <c r="C1780" s="41"/>
      <c r="H1780" s="34"/>
      <c r="I1780" s="15"/>
    </row>
    <row r="1781" spans="3:9" ht="12.75">
      <c r="C1781" s="41"/>
      <c r="H1781" s="34"/>
      <c r="I1781" s="15"/>
    </row>
    <row r="1782" spans="3:9" ht="12.75">
      <c r="C1782" s="41"/>
      <c r="H1782" s="34"/>
      <c r="I1782" s="15"/>
    </row>
    <row r="1783" spans="3:9" ht="12.75">
      <c r="C1783" s="41"/>
      <c r="H1783" s="34"/>
      <c r="I1783" s="15"/>
    </row>
    <row r="1784" spans="3:9" ht="12.75">
      <c r="C1784" s="41"/>
      <c r="H1784" s="34"/>
      <c r="I1784" s="15"/>
    </row>
    <row r="1785" spans="3:9" ht="12.75">
      <c r="C1785" s="41"/>
      <c r="H1785" s="34"/>
      <c r="I1785" s="15"/>
    </row>
    <row r="1786" spans="3:9" ht="12.75">
      <c r="C1786" s="41"/>
      <c r="H1786" s="34"/>
      <c r="I1786" s="15"/>
    </row>
    <row r="1787" spans="3:9" ht="12.75">
      <c r="C1787" s="41"/>
      <c r="H1787" s="34"/>
      <c r="I1787" s="15"/>
    </row>
    <row r="1788" spans="3:9" ht="12.75">
      <c r="C1788" s="41"/>
      <c r="H1788" s="34"/>
      <c r="I1788" s="15"/>
    </row>
    <row r="1789" spans="3:9" ht="12.75">
      <c r="C1789" s="41"/>
      <c r="H1789" s="34"/>
      <c r="I1789" s="15"/>
    </row>
    <row r="1790" spans="3:9" ht="12.75">
      <c r="C1790" s="41"/>
      <c r="H1790" s="34"/>
      <c r="I1790" s="15"/>
    </row>
    <row r="1791" spans="3:9" ht="12.75">
      <c r="C1791" s="41"/>
      <c r="H1791" s="34"/>
      <c r="I1791" s="15"/>
    </row>
    <row r="1792" spans="3:9" ht="12.75">
      <c r="C1792" s="41"/>
      <c r="H1792" s="34"/>
      <c r="I1792" s="15"/>
    </row>
    <row r="1793" spans="3:9" ht="12.75">
      <c r="C1793" s="41"/>
      <c r="H1793" s="34"/>
      <c r="I1793" s="15"/>
    </row>
    <row r="1794" spans="3:9" ht="12.75">
      <c r="C1794" s="41"/>
      <c r="H1794" s="34"/>
      <c r="I1794" s="15"/>
    </row>
    <row r="1795" spans="3:9" ht="12.75">
      <c r="C1795" s="41"/>
      <c r="H1795" s="34"/>
      <c r="I1795" s="15"/>
    </row>
    <row r="1796" spans="3:9" ht="12.75">
      <c r="C1796" s="41"/>
      <c r="H1796" s="34"/>
      <c r="I1796" s="15"/>
    </row>
    <row r="1797" spans="3:9" ht="12.75">
      <c r="C1797" s="41"/>
      <c r="H1797" s="34"/>
      <c r="I1797" s="15"/>
    </row>
    <row r="1798" spans="3:9" ht="12.75">
      <c r="C1798" s="41"/>
      <c r="H1798" s="34"/>
      <c r="I1798" s="15"/>
    </row>
    <row r="1799" spans="3:9" ht="12.75">
      <c r="C1799" s="41"/>
      <c r="H1799" s="34"/>
      <c r="I1799" s="15"/>
    </row>
    <row r="1800" spans="3:9" ht="12.75">
      <c r="C1800" s="41"/>
      <c r="H1800" s="34"/>
      <c r="I1800" s="15"/>
    </row>
    <row r="1801" spans="3:9" ht="12.75">
      <c r="C1801" s="41"/>
      <c r="H1801" s="34"/>
      <c r="I1801" s="15"/>
    </row>
    <row r="1802" spans="3:9" ht="12.75">
      <c r="C1802" s="41"/>
      <c r="H1802" s="34"/>
      <c r="I1802" s="15"/>
    </row>
    <row r="1803" spans="3:9" ht="12.75">
      <c r="C1803" s="41"/>
      <c r="H1803" s="34"/>
      <c r="I1803" s="15"/>
    </row>
    <row r="1804" spans="3:9" ht="12.75">
      <c r="C1804" s="41"/>
      <c r="H1804" s="34"/>
      <c r="I1804" s="15"/>
    </row>
    <row r="1805" spans="3:9" ht="12.75">
      <c r="C1805" s="41"/>
      <c r="H1805" s="34"/>
      <c r="I1805" s="15"/>
    </row>
    <row r="1806" spans="3:9" ht="12.75" hidden="1">
      <c r="C1806" s="41"/>
      <c r="H1806" s="34"/>
      <c r="I1806" s="15"/>
    </row>
    <row r="1807" spans="3:9" ht="12.75" hidden="1">
      <c r="C1807" s="41"/>
      <c r="H1807" s="34"/>
      <c r="I1807" s="15"/>
    </row>
    <row r="1808" spans="3:9" ht="12.75" hidden="1">
      <c r="C1808" s="41"/>
      <c r="H1808" s="34"/>
      <c r="I1808" s="15"/>
    </row>
    <row r="1809" spans="3:9" ht="12.75" hidden="1">
      <c r="C1809" s="41"/>
      <c r="H1809" s="34"/>
      <c r="I1809" s="15"/>
    </row>
    <row r="1810" spans="3:9" ht="12.75" hidden="1">
      <c r="C1810" s="41"/>
      <c r="H1810" s="34"/>
      <c r="I1810" s="15"/>
    </row>
    <row r="1811" spans="3:9" ht="12.75" hidden="1">
      <c r="C1811" s="41"/>
      <c r="H1811" s="34"/>
      <c r="I1811" s="15"/>
    </row>
    <row r="1812" spans="3:9" ht="12.75" hidden="1">
      <c r="C1812" s="41"/>
      <c r="H1812" s="34"/>
      <c r="I1812" s="15"/>
    </row>
    <row r="1813" spans="3:9" ht="12.75" hidden="1">
      <c r="C1813" s="41"/>
      <c r="H1813" s="34"/>
      <c r="I1813" s="15"/>
    </row>
    <row r="1814" spans="3:9" ht="12.75" hidden="1">
      <c r="C1814" s="41"/>
      <c r="H1814" s="34"/>
      <c r="I1814" s="15"/>
    </row>
    <row r="1815" spans="3:9" ht="12.75" hidden="1">
      <c r="C1815" s="41"/>
      <c r="H1815" s="34"/>
      <c r="I1815" s="15"/>
    </row>
    <row r="1816" spans="3:9" ht="12.75" hidden="1">
      <c r="C1816" s="41"/>
      <c r="H1816" s="34"/>
      <c r="I1816" s="15"/>
    </row>
    <row r="1817" spans="3:9" ht="12.75" hidden="1">
      <c r="C1817" s="41"/>
      <c r="H1817" s="34"/>
      <c r="I1817" s="15"/>
    </row>
    <row r="1818" spans="3:9" ht="12.75" hidden="1">
      <c r="C1818" s="41"/>
      <c r="H1818" s="34"/>
      <c r="I1818" s="15"/>
    </row>
    <row r="1819" spans="3:9" ht="12.75" hidden="1">
      <c r="C1819" s="41"/>
      <c r="H1819" s="34"/>
      <c r="I1819" s="15"/>
    </row>
    <row r="1820" spans="3:9" ht="12.75" hidden="1">
      <c r="C1820" s="41"/>
      <c r="H1820" s="34"/>
      <c r="I1820" s="15"/>
    </row>
    <row r="1821" spans="3:9" ht="12.75" hidden="1">
      <c r="C1821" s="41"/>
      <c r="H1821" s="34"/>
      <c r="I1821" s="15"/>
    </row>
    <row r="1822" spans="3:9" ht="12.75" hidden="1">
      <c r="C1822" s="41"/>
      <c r="H1822" s="34"/>
      <c r="I1822" s="15"/>
    </row>
    <row r="1823" spans="3:9" ht="12.75" hidden="1">
      <c r="C1823" s="41"/>
      <c r="H1823" s="34"/>
      <c r="I1823" s="15"/>
    </row>
    <row r="1824" spans="3:9" ht="12.75" hidden="1">
      <c r="C1824" s="41"/>
      <c r="H1824" s="34"/>
      <c r="I1824" s="15"/>
    </row>
    <row r="1825" spans="3:9" ht="12.75" hidden="1">
      <c r="C1825" s="41"/>
      <c r="H1825" s="34"/>
      <c r="I1825" s="15"/>
    </row>
    <row r="1826" spans="3:9" ht="12.75">
      <c r="C1826" s="41"/>
      <c r="H1826" s="34"/>
      <c r="I1826" s="15"/>
    </row>
    <row r="1827" spans="3:9" ht="12.75">
      <c r="C1827" s="41"/>
      <c r="H1827" s="34"/>
      <c r="I1827" s="15"/>
    </row>
    <row r="1828" spans="3:9" ht="12.75">
      <c r="C1828" s="41"/>
      <c r="H1828" s="34"/>
      <c r="I1828" s="15"/>
    </row>
    <row r="1829" spans="3:9" ht="12.75">
      <c r="C1829" s="41"/>
      <c r="H1829" s="34"/>
      <c r="I1829" s="15"/>
    </row>
    <row r="1830" spans="3:9" ht="12.75">
      <c r="C1830" s="41"/>
      <c r="H1830" s="34"/>
      <c r="I1830" s="15"/>
    </row>
    <row r="1831" ht="12.75">
      <c r="I1831" s="15"/>
    </row>
    <row r="1832" spans="3:9" ht="12.75">
      <c r="C1832" s="41"/>
      <c r="H1832" s="34"/>
      <c r="I1832" s="15"/>
    </row>
    <row r="1833" spans="3:9" ht="12.75">
      <c r="C1833" s="41"/>
      <c r="H1833" s="34"/>
      <c r="I1833" s="15"/>
    </row>
    <row r="1834" spans="3:9" ht="12.75">
      <c r="C1834" s="41"/>
      <c r="H1834" s="34"/>
      <c r="I1834" s="15"/>
    </row>
    <row r="1835" spans="3:9" ht="12.75">
      <c r="C1835" s="41"/>
      <c r="H1835" s="34"/>
      <c r="I1835" s="15"/>
    </row>
    <row r="1836" spans="3:9" ht="12.75">
      <c r="C1836" s="41"/>
      <c r="H1836" s="34"/>
      <c r="I1836" s="15"/>
    </row>
    <row r="1837" spans="3:9" ht="12.75">
      <c r="C1837" s="41"/>
      <c r="H1837" s="34"/>
      <c r="I1837" s="15"/>
    </row>
    <row r="1838" spans="3:9" ht="12.75">
      <c r="C1838" s="41"/>
      <c r="H1838" s="34"/>
      <c r="I1838" s="15"/>
    </row>
    <row r="1839" spans="3:9" ht="12.75">
      <c r="C1839" s="41"/>
      <c r="H1839" s="34"/>
      <c r="I1839" s="15"/>
    </row>
    <row r="1840" spans="3:9" ht="12.75">
      <c r="C1840" s="41"/>
      <c r="H1840" s="34"/>
      <c r="I1840" s="15"/>
    </row>
    <row r="1841" spans="3:9" ht="12.75">
      <c r="C1841" s="41"/>
      <c r="H1841" s="34"/>
      <c r="I1841" s="15"/>
    </row>
    <row r="1842" spans="3:9" ht="12.75">
      <c r="C1842" s="41"/>
      <c r="H1842" s="34"/>
      <c r="I1842" s="15"/>
    </row>
    <row r="1843" spans="3:9" ht="12.75">
      <c r="C1843" s="41"/>
      <c r="H1843" s="34"/>
      <c r="I1843" s="15"/>
    </row>
    <row r="1844" spans="3:9" ht="12.75">
      <c r="C1844" s="41"/>
      <c r="H1844" s="34"/>
      <c r="I1844" s="15"/>
    </row>
    <row r="1845" spans="3:9" ht="12.75">
      <c r="C1845" s="41"/>
      <c r="H1845" s="34"/>
      <c r="I1845" s="15"/>
    </row>
    <row r="1846" spans="3:9" ht="12.75">
      <c r="C1846" s="44"/>
      <c r="D1846" s="45"/>
      <c r="E1846" s="45"/>
      <c r="F1846" s="45"/>
      <c r="H1846" s="34"/>
      <c r="I1846" s="15"/>
    </row>
    <row r="1847" spans="3:9" ht="12.75">
      <c r="C1847" s="41"/>
      <c r="H1847" s="34"/>
      <c r="I1847" s="15"/>
    </row>
    <row r="1848" spans="3:9" ht="12.75">
      <c r="C1848" s="41"/>
      <c r="H1848" s="34"/>
      <c r="I1848" s="15"/>
    </row>
    <row r="1849" spans="3:9" ht="12.75">
      <c r="C1849" s="41"/>
      <c r="H1849" s="34"/>
      <c r="I1849" s="15"/>
    </row>
    <row r="1850" spans="3:9" ht="12.75">
      <c r="C1850" s="41"/>
      <c r="H1850" s="34"/>
      <c r="I1850" s="15"/>
    </row>
    <row r="1851" spans="3:9" ht="12.75">
      <c r="C1851" s="41"/>
      <c r="H1851" s="34"/>
      <c r="I1851" s="15"/>
    </row>
    <row r="1852" spans="3:9" ht="12.75">
      <c r="C1852" s="41"/>
      <c r="H1852" s="34"/>
      <c r="I1852" s="15"/>
    </row>
    <row r="1853" spans="3:9" ht="12.75">
      <c r="C1853" s="41"/>
      <c r="H1853" s="34"/>
      <c r="I1853" s="15"/>
    </row>
    <row r="1854" spans="3:9" ht="12.75">
      <c r="C1854" s="41"/>
      <c r="H1854" s="34"/>
      <c r="I1854" s="15"/>
    </row>
    <row r="1855" spans="3:9" ht="12.75">
      <c r="C1855" s="41"/>
      <c r="H1855" s="34"/>
      <c r="I1855" s="15"/>
    </row>
    <row r="1856" spans="3:9" ht="12.75">
      <c r="C1856" s="41"/>
      <c r="H1856" s="34"/>
      <c r="I1856" s="15"/>
    </row>
    <row r="1857" spans="3:9" ht="12.75">
      <c r="C1857" s="41"/>
      <c r="H1857" s="34"/>
      <c r="I1857" s="15"/>
    </row>
    <row r="1858" spans="3:9" ht="12.75">
      <c r="C1858" s="41"/>
      <c r="H1858" s="34"/>
      <c r="I1858" s="15"/>
    </row>
    <row r="1859" spans="3:9" ht="12.75">
      <c r="C1859" s="41"/>
      <c r="H1859" s="34"/>
      <c r="I1859" s="15"/>
    </row>
    <row r="1860" spans="3:9" ht="12.75">
      <c r="C1860" s="41"/>
      <c r="H1860" s="34"/>
      <c r="I1860" s="15"/>
    </row>
    <row r="1861" spans="3:9" ht="12.75">
      <c r="C1861" s="41"/>
      <c r="H1861" s="34"/>
      <c r="I1861" s="15"/>
    </row>
    <row r="1862" spans="3:9" ht="12.75">
      <c r="C1862" s="41"/>
      <c r="H1862" s="34"/>
      <c r="I1862" s="15"/>
    </row>
    <row r="1863" spans="3:9" ht="12.75">
      <c r="C1863" s="41"/>
      <c r="H1863" s="34"/>
      <c r="I1863" s="15"/>
    </row>
    <row r="1864" spans="3:9" ht="12.75">
      <c r="C1864" s="41"/>
      <c r="H1864" s="34"/>
      <c r="I1864" s="15"/>
    </row>
    <row r="1865" spans="3:9" ht="12.75">
      <c r="C1865" s="41"/>
      <c r="H1865" s="34"/>
      <c r="I1865" s="15"/>
    </row>
    <row r="1866" spans="3:9" ht="12.75">
      <c r="C1866" s="41"/>
      <c r="H1866" s="34"/>
      <c r="I1866" s="15"/>
    </row>
    <row r="1867" spans="3:9" ht="12.75">
      <c r="C1867" s="41"/>
      <c r="H1867" s="34"/>
      <c r="I1867" s="15"/>
    </row>
    <row r="1868" spans="3:9" ht="12.75">
      <c r="C1868" s="41"/>
      <c r="H1868" s="34"/>
      <c r="I1868" s="15"/>
    </row>
    <row r="1869" spans="3:9" ht="12.75">
      <c r="C1869" s="41"/>
      <c r="H1869" s="34"/>
      <c r="I1869" s="15"/>
    </row>
    <row r="1870" spans="3:9" ht="12.75">
      <c r="C1870" s="41"/>
      <c r="H1870" s="34"/>
      <c r="I1870" s="15"/>
    </row>
    <row r="1871" spans="3:9" ht="12.75">
      <c r="C1871" s="41"/>
      <c r="H1871" s="34"/>
      <c r="I1871" s="15"/>
    </row>
    <row r="1872" spans="3:9" ht="12.75">
      <c r="C1872" s="41"/>
      <c r="H1872" s="34"/>
      <c r="I1872" s="15"/>
    </row>
    <row r="1873" spans="3:9" ht="12.75">
      <c r="C1873" s="41"/>
      <c r="H1873" s="34"/>
      <c r="I1873" s="15"/>
    </row>
    <row r="1874" spans="3:9" ht="12.75">
      <c r="C1874" s="41"/>
      <c r="H1874" s="34"/>
      <c r="I1874" s="15"/>
    </row>
    <row r="1875" spans="3:9" ht="12.75">
      <c r="C1875" s="41"/>
      <c r="H1875" s="34"/>
      <c r="I1875" s="15"/>
    </row>
    <row r="1876" spans="3:9" ht="12.75">
      <c r="C1876" s="41"/>
      <c r="H1876" s="34"/>
      <c r="I1876" s="15"/>
    </row>
    <row r="1877" spans="3:9" ht="12.75">
      <c r="C1877" s="41"/>
      <c r="H1877" s="34"/>
      <c r="I1877" s="15"/>
    </row>
    <row r="1878" spans="3:9" ht="12.75">
      <c r="C1878" s="41"/>
      <c r="H1878" s="34"/>
      <c r="I1878" s="15"/>
    </row>
    <row r="1879" spans="3:9" ht="12.75">
      <c r="C1879" s="41"/>
      <c r="H1879" s="34"/>
      <c r="I1879" s="15"/>
    </row>
    <row r="1880" spans="3:9" ht="12.75">
      <c r="C1880" s="41"/>
      <c r="H1880" s="34"/>
      <c r="I1880" s="15"/>
    </row>
    <row r="1881" spans="3:9" ht="12.75">
      <c r="C1881" s="41"/>
      <c r="H1881" s="34"/>
      <c r="I1881" s="15"/>
    </row>
    <row r="1882" spans="3:9" ht="12.75">
      <c r="C1882" s="41"/>
      <c r="H1882" s="34"/>
      <c r="I1882" s="15"/>
    </row>
    <row r="1883" spans="3:9" ht="12.75">
      <c r="C1883" s="41"/>
      <c r="H1883" s="34"/>
      <c r="I1883" s="15"/>
    </row>
    <row r="1884" spans="3:9" ht="12.75">
      <c r="C1884" s="41"/>
      <c r="H1884" s="34"/>
      <c r="I1884" s="15"/>
    </row>
    <row r="1885" spans="3:9" ht="12.75">
      <c r="C1885" s="41"/>
      <c r="H1885" s="34"/>
      <c r="I1885" s="15"/>
    </row>
    <row r="1886" spans="3:9" ht="12.75">
      <c r="C1886" s="41"/>
      <c r="H1886" s="34"/>
      <c r="I1886" s="15"/>
    </row>
    <row r="1887" ht="12.75">
      <c r="I1887" s="15"/>
    </row>
    <row r="1888" spans="3:9" ht="12.75">
      <c r="C1888" s="41"/>
      <c r="H1888" s="34"/>
      <c r="I1888" s="15"/>
    </row>
    <row r="1889" spans="3:9" ht="12.75">
      <c r="C1889" s="41"/>
      <c r="H1889" s="34"/>
      <c r="I1889" s="15"/>
    </row>
    <row r="1890" spans="3:9" ht="12.75">
      <c r="C1890" s="41"/>
      <c r="H1890" s="34"/>
      <c r="I1890" s="15"/>
    </row>
    <row r="1891" spans="3:9" ht="12.75">
      <c r="C1891" s="41"/>
      <c r="H1891" s="34"/>
      <c r="I1891" s="15"/>
    </row>
    <row r="1892" spans="3:9" ht="12.75">
      <c r="C1892" s="41"/>
      <c r="H1892" s="34"/>
      <c r="I1892" s="15"/>
    </row>
    <row r="1893" spans="3:9" ht="12.75">
      <c r="C1893" s="41"/>
      <c r="H1893" s="34"/>
      <c r="I1893" s="15"/>
    </row>
    <row r="1894" spans="3:9" ht="12.75">
      <c r="C1894" s="41"/>
      <c r="H1894" s="34"/>
      <c r="I1894" s="15"/>
    </row>
    <row r="1895" spans="3:9" ht="12.75">
      <c r="C1895" s="41"/>
      <c r="H1895" s="34"/>
      <c r="I1895" s="15"/>
    </row>
    <row r="1896" spans="3:9" ht="12.75">
      <c r="C1896" s="41"/>
      <c r="H1896" s="34"/>
      <c r="I1896" s="15"/>
    </row>
    <row r="1897" spans="3:9" ht="12.75">
      <c r="C1897" s="41"/>
      <c r="H1897" s="34"/>
      <c r="I1897" s="15"/>
    </row>
    <row r="1898" spans="3:9" ht="12.75">
      <c r="C1898" s="41"/>
      <c r="H1898" s="34"/>
      <c r="I1898" s="15"/>
    </row>
    <row r="1899" spans="3:9" ht="12.75">
      <c r="C1899" s="41"/>
      <c r="H1899" s="34"/>
      <c r="I1899" s="15"/>
    </row>
    <row r="1900" spans="3:9" ht="12.75">
      <c r="C1900" s="41"/>
      <c r="H1900" s="34"/>
      <c r="I1900" s="15"/>
    </row>
    <row r="1901" spans="3:9" ht="12.75">
      <c r="C1901" s="41"/>
      <c r="H1901" s="34"/>
      <c r="I1901" s="15"/>
    </row>
    <row r="1902" spans="3:9" ht="12.75">
      <c r="C1902" s="41"/>
      <c r="H1902" s="34"/>
      <c r="I1902" s="15"/>
    </row>
    <row r="1903" spans="3:9" ht="12.75">
      <c r="C1903" s="41"/>
      <c r="H1903" s="34"/>
      <c r="I1903" s="15"/>
    </row>
    <row r="1904" spans="3:9" ht="12.75">
      <c r="C1904" s="41"/>
      <c r="H1904" s="34"/>
      <c r="I1904" s="15"/>
    </row>
    <row r="1905" spans="3:9" ht="12.75">
      <c r="C1905" s="41"/>
      <c r="H1905" s="34"/>
      <c r="I1905" s="15"/>
    </row>
    <row r="1906" spans="3:9" ht="12.75">
      <c r="C1906" s="41"/>
      <c r="H1906" s="34"/>
      <c r="I1906" s="15"/>
    </row>
    <row r="1907" spans="3:9" ht="12.75">
      <c r="C1907" s="41"/>
      <c r="H1907" s="34"/>
      <c r="I1907" s="15"/>
    </row>
    <row r="1908" spans="3:9" ht="12.75">
      <c r="C1908" s="41"/>
      <c r="H1908" s="34"/>
      <c r="I1908" s="15"/>
    </row>
    <row r="1909" spans="3:9" ht="12.75">
      <c r="C1909" s="41"/>
      <c r="H1909" s="34"/>
      <c r="I1909" s="15"/>
    </row>
    <row r="1910" spans="3:9" ht="12.75">
      <c r="C1910" s="41"/>
      <c r="H1910" s="34"/>
      <c r="I1910" s="15"/>
    </row>
    <row r="1911" spans="3:9" ht="12.75">
      <c r="C1911" s="41"/>
      <c r="H1911" s="34"/>
      <c r="I1911" s="15"/>
    </row>
    <row r="1912" spans="3:9" ht="12.75">
      <c r="C1912" s="41"/>
      <c r="H1912" s="34"/>
      <c r="I1912" s="15"/>
    </row>
    <row r="1913" spans="3:9" ht="12.75">
      <c r="C1913" s="41"/>
      <c r="H1913" s="34"/>
      <c r="I1913" s="15"/>
    </row>
    <row r="1914" spans="3:9" ht="12.75">
      <c r="C1914" s="41"/>
      <c r="H1914" s="34"/>
      <c r="I1914" s="15"/>
    </row>
    <row r="1915" spans="3:9" ht="12.75">
      <c r="C1915" s="41"/>
      <c r="H1915" s="34"/>
      <c r="I1915" s="15"/>
    </row>
    <row r="1916" spans="3:9" ht="12.75">
      <c r="C1916" s="44"/>
      <c r="D1916" s="45"/>
      <c r="E1916" s="45"/>
      <c r="F1916" s="45"/>
      <c r="G1916" s="43"/>
      <c r="H1916" s="34"/>
      <c r="I1916" s="15"/>
    </row>
    <row r="1917" spans="3:9" ht="12.75">
      <c r="C1917" s="41"/>
      <c r="H1917" s="34"/>
      <c r="I1917" s="15"/>
    </row>
    <row r="1918" spans="3:9" ht="12.75">
      <c r="C1918" s="41"/>
      <c r="H1918" s="34"/>
      <c r="I1918" s="15"/>
    </row>
    <row r="1919" spans="3:9" ht="12.75">
      <c r="C1919" s="41"/>
      <c r="H1919" s="34"/>
      <c r="I1919" s="15"/>
    </row>
    <row r="1920" spans="3:9" ht="12.75">
      <c r="C1920" s="41"/>
      <c r="H1920" s="34"/>
      <c r="I1920" s="15"/>
    </row>
    <row r="1921" spans="3:9" ht="12.75">
      <c r="C1921" s="41"/>
      <c r="H1921" s="34"/>
      <c r="I1921" s="15"/>
    </row>
    <row r="1922" spans="3:9" ht="12.75">
      <c r="C1922" s="41"/>
      <c r="H1922" s="34"/>
      <c r="I1922" s="15"/>
    </row>
    <row r="1923" spans="3:9" ht="12.75">
      <c r="C1923" s="41"/>
      <c r="H1923" s="34"/>
      <c r="I1923" s="15"/>
    </row>
    <row r="1924" spans="3:9" ht="12.75">
      <c r="C1924" s="41"/>
      <c r="H1924" s="34"/>
      <c r="I1924" s="15"/>
    </row>
    <row r="1925" spans="3:9" ht="12.75">
      <c r="C1925" s="41"/>
      <c r="H1925" s="34"/>
      <c r="I1925" s="15"/>
    </row>
    <row r="1926" spans="3:9" ht="12.75">
      <c r="C1926" s="41"/>
      <c r="H1926" s="34"/>
      <c r="I1926" s="15"/>
    </row>
    <row r="1927" spans="3:9" ht="12.75">
      <c r="C1927" s="41"/>
      <c r="H1927" s="34"/>
      <c r="I1927" s="15"/>
    </row>
    <row r="1928" spans="3:9" ht="12.75">
      <c r="C1928" s="41"/>
      <c r="H1928" s="34"/>
      <c r="I1928" s="15"/>
    </row>
    <row r="1929" spans="3:9" ht="12.75">
      <c r="C1929" s="41"/>
      <c r="H1929" s="34"/>
      <c r="I1929" s="15"/>
    </row>
    <row r="1930" spans="3:9" ht="12.75">
      <c r="C1930" s="41"/>
      <c r="H1930" s="34"/>
      <c r="I1930" s="15"/>
    </row>
    <row r="1931" spans="3:9" ht="12.75">
      <c r="C1931" s="41"/>
      <c r="H1931" s="34"/>
      <c r="I1931" s="15"/>
    </row>
    <row r="1932" spans="3:9" ht="12.75">
      <c r="C1932" s="41"/>
      <c r="H1932" s="34"/>
      <c r="I1932" s="15"/>
    </row>
    <row r="1933" spans="3:9" ht="12.75">
      <c r="C1933" s="41"/>
      <c r="H1933" s="34"/>
      <c r="I1933" s="15"/>
    </row>
    <row r="1934" spans="3:9" ht="12.75">
      <c r="C1934" s="41"/>
      <c r="H1934" s="34"/>
      <c r="I1934" s="15"/>
    </row>
    <row r="1935" spans="3:9" ht="12.75">
      <c r="C1935" s="41"/>
      <c r="H1935" s="34"/>
      <c r="I1935" s="15"/>
    </row>
    <row r="1936" spans="3:9" ht="12.75">
      <c r="C1936" s="41"/>
      <c r="H1936" s="34"/>
      <c r="I1936" s="15"/>
    </row>
    <row r="1937" spans="3:9" ht="12.75">
      <c r="C1937" s="41"/>
      <c r="H1937" s="34"/>
      <c r="I1937" s="15"/>
    </row>
    <row r="1938" spans="3:9" ht="12.75">
      <c r="C1938" s="41"/>
      <c r="H1938" s="34"/>
      <c r="I1938" s="15"/>
    </row>
    <row r="1939" spans="3:9" ht="12.75">
      <c r="C1939" s="41"/>
      <c r="H1939" s="34"/>
      <c r="I1939" s="15"/>
    </row>
    <row r="1940" spans="3:9" ht="12.75">
      <c r="C1940" s="41"/>
      <c r="H1940" s="34"/>
      <c r="I1940" s="15"/>
    </row>
    <row r="1941" spans="3:9" ht="12.75">
      <c r="C1941" s="41"/>
      <c r="H1941" s="34"/>
      <c r="I1941" s="15"/>
    </row>
    <row r="1942" spans="3:9" ht="12.75">
      <c r="C1942" s="41"/>
      <c r="H1942" s="34"/>
      <c r="I1942" s="15"/>
    </row>
    <row r="1943" ht="12.75">
      <c r="I1943" s="15"/>
    </row>
    <row r="1944" spans="3:9" ht="12.75">
      <c r="C1944" s="41"/>
      <c r="H1944" s="34"/>
      <c r="I1944" s="15"/>
    </row>
    <row r="1945" spans="3:9" ht="12.75">
      <c r="C1945" s="44"/>
      <c r="D1945" s="45"/>
      <c r="E1945" s="45"/>
      <c r="F1945" s="45"/>
      <c r="G1945" s="45"/>
      <c r="H1945" s="34"/>
      <c r="I1945" s="15"/>
    </row>
    <row r="1946" spans="3:9" ht="12.75">
      <c r="C1946" s="41"/>
      <c r="H1946" s="34"/>
      <c r="I1946" s="15"/>
    </row>
    <row r="1947" spans="3:9" ht="12.75">
      <c r="C1947" s="41"/>
      <c r="H1947" s="34"/>
      <c r="I1947" s="15"/>
    </row>
    <row r="1948" spans="3:9" ht="12.75">
      <c r="C1948" s="41"/>
      <c r="H1948" s="34"/>
      <c r="I1948" s="15"/>
    </row>
    <row r="1949" spans="3:9" ht="12.75">
      <c r="C1949" s="41"/>
      <c r="H1949" s="34"/>
      <c r="I1949" s="15"/>
    </row>
    <row r="1950" spans="3:9" ht="12.75">
      <c r="C1950" s="41"/>
      <c r="H1950" s="34"/>
      <c r="I1950" s="15"/>
    </row>
    <row r="1951" spans="3:9" ht="12.75">
      <c r="C1951" s="41"/>
      <c r="H1951" s="34"/>
      <c r="I1951" s="15"/>
    </row>
    <row r="1952" spans="3:9" ht="12.75">
      <c r="C1952" s="41"/>
      <c r="H1952" s="34"/>
      <c r="I1952" s="15"/>
    </row>
    <row r="1953" spans="3:9" ht="12.75">
      <c r="C1953" s="41"/>
      <c r="H1953" s="34"/>
      <c r="I1953" s="15"/>
    </row>
    <row r="1954" spans="3:9" ht="12.75">
      <c r="C1954" s="41"/>
      <c r="H1954" s="34"/>
      <c r="I1954" s="15"/>
    </row>
    <row r="1955" spans="3:9" ht="12.75">
      <c r="C1955" s="41"/>
      <c r="H1955" s="34"/>
      <c r="I1955" s="15"/>
    </row>
    <row r="1956" spans="3:9" ht="12.75">
      <c r="C1956" s="41"/>
      <c r="H1956" s="34"/>
      <c r="I1956" s="15"/>
    </row>
    <row r="1957" spans="3:9" ht="12.75">
      <c r="C1957" s="41"/>
      <c r="H1957" s="34"/>
      <c r="I1957" s="15"/>
    </row>
    <row r="1958" spans="3:9" ht="12.75">
      <c r="C1958" s="41"/>
      <c r="H1958" s="34"/>
      <c r="I1958" s="15"/>
    </row>
    <row r="1959" spans="3:9" ht="12.75">
      <c r="C1959" s="41"/>
      <c r="H1959" s="34"/>
      <c r="I1959" s="15"/>
    </row>
    <row r="1960" spans="3:9" ht="12.75">
      <c r="C1960" s="41"/>
      <c r="H1960" s="34"/>
      <c r="I1960" s="15"/>
    </row>
    <row r="1961" spans="3:9" ht="12.75">
      <c r="C1961" s="41"/>
      <c r="H1961" s="34"/>
      <c r="I1961" s="15"/>
    </row>
    <row r="1962" spans="3:9" ht="12.75">
      <c r="C1962" s="41"/>
      <c r="H1962" s="34"/>
      <c r="I1962" s="15"/>
    </row>
    <row r="1963" spans="3:9" ht="12.75">
      <c r="C1963" s="41"/>
      <c r="H1963" s="34"/>
      <c r="I1963" s="15"/>
    </row>
    <row r="1964" spans="3:9" ht="12.75">
      <c r="C1964" s="41"/>
      <c r="H1964" s="34"/>
      <c r="I1964" s="15"/>
    </row>
    <row r="1965" spans="3:9" ht="12.75">
      <c r="C1965" s="41"/>
      <c r="H1965" s="34"/>
      <c r="I1965" s="15"/>
    </row>
    <row r="1966" spans="3:9" ht="12.75">
      <c r="C1966" s="41"/>
      <c r="H1966" s="34"/>
      <c r="I1966" s="15"/>
    </row>
    <row r="1967" spans="3:9" ht="12.75">
      <c r="C1967" s="41"/>
      <c r="H1967" s="34"/>
      <c r="I1967" s="15"/>
    </row>
    <row r="1968" spans="3:9" ht="12.75">
      <c r="C1968" s="41"/>
      <c r="H1968" s="34"/>
      <c r="I1968" s="15"/>
    </row>
    <row r="1969" spans="3:9" ht="12.75">
      <c r="C1969" s="41"/>
      <c r="H1969" s="34"/>
      <c r="I1969" s="15"/>
    </row>
    <row r="1970" spans="3:9" ht="12.75">
      <c r="C1970" s="41"/>
      <c r="H1970" s="34"/>
      <c r="I1970" s="15"/>
    </row>
    <row r="1971" spans="3:9" ht="12.75">
      <c r="C1971" s="41"/>
      <c r="H1971" s="34"/>
      <c r="I1971" s="15"/>
    </row>
    <row r="1972" spans="3:9" ht="12.75">
      <c r="C1972" s="41"/>
      <c r="H1972" s="34"/>
      <c r="I1972" s="15"/>
    </row>
    <row r="1973" spans="3:9" ht="12.75">
      <c r="C1973" s="41"/>
      <c r="H1973" s="34"/>
      <c r="I1973" s="15"/>
    </row>
    <row r="1974" spans="3:9" ht="12.75">
      <c r="C1974" s="41"/>
      <c r="H1974" s="34"/>
      <c r="I1974" s="15"/>
    </row>
    <row r="1975" spans="3:9" ht="12.75">
      <c r="C1975" s="41"/>
      <c r="H1975" s="34"/>
      <c r="I1975" s="15"/>
    </row>
    <row r="1976" spans="3:9" ht="12.75">
      <c r="C1976" s="41"/>
      <c r="H1976" s="34"/>
      <c r="I1976" s="15"/>
    </row>
    <row r="1977" spans="3:9" ht="12.75">
      <c r="C1977" s="41"/>
      <c r="H1977" s="34"/>
      <c r="I1977" s="15"/>
    </row>
    <row r="1978" spans="3:9" ht="12.75">
      <c r="C1978" s="41"/>
      <c r="H1978" s="34"/>
      <c r="I1978" s="15"/>
    </row>
    <row r="1979" spans="3:9" ht="12.75">
      <c r="C1979" s="41"/>
      <c r="H1979" s="34"/>
      <c r="I1979" s="15"/>
    </row>
    <row r="1980" spans="3:9" ht="12.75">
      <c r="C1980" s="41"/>
      <c r="H1980" s="34"/>
      <c r="I1980" s="15"/>
    </row>
    <row r="1981" spans="3:9" ht="12.75">
      <c r="C1981" s="41"/>
      <c r="H1981" s="34"/>
      <c r="I1981" s="15"/>
    </row>
    <row r="1982" spans="3:9" ht="12.75">
      <c r="C1982" s="41"/>
      <c r="H1982" s="34"/>
      <c r="I1982" s="15"/>
    </row>
    <row r="1983" spans="3:9" ht="12.75">
      <c r="C1983" s="41"/>
      <c r="H1983" s="34"/>
      <c r="I1983" s="15"/>
    </row>
    <row r="1984" spans="3:9" ht="12.75">
      <c r="C1984" s="41"/>
      <c r="H1984" s="34"/>
      <c r="I1984" s="15"/>
    </row>
    <row r="1985" spans="3:9" ht="12.75">
      <c r="C1985" s="41"/>
      <c r="H1985" s="34"/>
      <c r="I1985" s="15"/>
    </row>
    <row r="1986" spans="3:9" ht="12.75">
      <c r="C1986" s="41"/>
      <c r="H1986" s="34"/>
      <c r="I1986" s="15"/>
    </row>
    <row r="1987" spans="3:9" ht="12.75">
      <c r="C1987" s="41"/>
      <c r="H1987" s="34"/>
      <c r="I1987" s="15"/>
    </row>
    <row r="1988" spans="3:9" ht="12.75">
      <c r="C1988" s="41"/>
      <c r="H1988" s="34"/>
      <c r="I1988" s="15"/>
    </row>
    <row r="1989" spans="3:9" ht="12.75">
      <c r="C1989" s="41"/>
      <c r="H1989" s="34"/>
      <c r="I1989" s="15"/>
    </row>
    <row r="1990" spans="3:9" ht="12.75">
      <c r="C1990" s="41"/>
      <c r="H1990" s="34"/>
      <c r="I1990" s="15"/>
    </row>
    <row r="1991" spans="3:9" ht="12.75">
      <c r="C1991" s="41"/>
      <c r="H1991" s="34"/>
      <c r="I1991" s="15"/>
    </row>
    <row r="1992" spans="3:9" ht="12.75">
      <c r="C1992" s="44"/>
      <c r="D1992" s="45"/>
      <c r="E1992" s="45"/>
      <c r="F1992" s="45"/>
      <c r="G1992" s="45"/>
      <c r="H1992" s="34"/>
      <c r="I1992" s="15"/>
    </row>
    <row r="1993" spans="3:9" ht="12.75">
      <c r="C1993" s="47"/>
      <c r="D1993" s="45"/>
      <c r="E1993" s="45"/>
      <c r="F1993" s="45"/>
      <c r="G1993" s="45"/>
      <c r="H1993" s="34"/>
      <c r="I1993" s="15"/>
    </row>
    <row r="1994" spans="3:9" ht="12.75">
      <c r="C1994" s="41"/>
      <c r="H1994" s="34"/>
      <c r="I1994" s="15"/>
    </row>
    <row r="1995" spans="3:9" ht="12.75">
      <c r="C1995" s="41"/>
      <c r="H1995" s="34"/>
      <c r="I1995" s="15"/>
    </row>
    <row r="1996" spans="3:9" ht="12.75">
      <c r="C1996" s="41"/>
      <c r="H1996" s="34"/>
      <c r="I1996" s="15"/>
    </row>
    <row r="1997" spans="3:9" ht="12.75">
      <c r="C1997" s="41"/>
      <c r="H1997" s="34"/>
      <c r="I1997" s="15"/>
    </row>
    <row r="1998" spans="3:9" ht="12.75">
      <c r="C1998" s="41"/>
      <c r="H1998" s="34"/>
      <c r="I1998" s="15"/>
    </row>
    <row r="1999" ht="12.75">
      <c r="I1999" s="15"/>
    </row>
    <row r="2000" spans="3:9" ht="12.75">
      <c r="C2000" s="41"/>
      <c r="H2000" s="34"/>
      <c r="I2000" s="15"/>
    </row>
    <row r="2001" spans="3:9" ht="12.75">
      <c r="C2001" s="41"/>
      <c r="H2001" s="34"/>
      <c r="I2001" s="15"/>
    </row>
    <row r="2002" spans="3:9" ht="12.75">
      <c r="C2002" s="41"/>
      <c r="H2002" s="34"/>
      <c r="I2002" s="15"/>
    </row>
    <row r="2003" spans="3:9" ht="12.75">
      <c r="C2003" s="41"/>
      <c r="H2003" s="34"/>
      <c r="I2003" s="15"/>
    </row>
    <row r="2004" spans="3:9" ht="12.75">
      <c r="C2004" s="41"/>
      <c r="H2004" s="34"/>
      <c r="I2004" s="15"/>
    </row>
    <row r="2005" spans="3:9" ht="12.75">
      <c r="C2005" s="41"/>
      <c r="H2005" s="34"/>
      <c r="I2005" s="15"/>
    </row>
    <row r="2006" spans="3:9" ht="12.75">
      <c r="C2006" s="41"/>
      <c r="H2006" s="34"/>
      <c r="I2006" s="15"/>
    </row>
    <row r="2007" spans="3:9" ht="12.75">
      <c r="C2007" s="41"/>
      <c r="H2007" s="34"/>
      <c r="I2007" s="15"/>
    </row>
    <row r="2008" spans="3:9" ht="12.75">
      <c r="C2008" s="41"/>
      <c r="H2008" s="34"/>
      <c r="I2008" s="15"/>
    </row>
    <row r="2009" spans="3:9" ht="12.75">
      <c r="C2009" s="41"/>
      <c r="H2009" s="34"/>
      <c r="I2009" s="15"/>
    </row>
    <row r="2010" spans="3:9" ht="12.75">
      <c r="C2010" s="41"/>
      <c r="H2010" s="34"/>
      <c r="I2010" s="15"/>
    </row>
    <row r="2011" spans="3:9" ht="12.75">
      <c r="C2011" s="41"/>
      <c r="H2011" s="34"/>
      <c r="I2011" s="15"/>
    </row>
    <row r="2012" spans="3:9" ht="12.75">
      <c r="C2012" s="41"/>
      <c r="H2012" s="34"/>
      <c r="I2012" s="15"/>
    </row>
    <row r="2013" spans="3:9" ht="12.75">
      <c r="C2013" s="44"/>
      <c r="H2013" s="34"/>
      <c r="I2013" s="15"/>
    </row>
    <row r="2014" spans="3:9" ht="12.75">
      <c r="C2014" s="41"/>
      <c r="H2014" s="34"/>
      <c r="I2014" s="15"/>
    </row>
    <row r="2015" spans="3:9" ht="12.75">
      <c r="C2015" s="41"/>
      <c r="H2015" s="34"/>
      <c r="I2015" s="15"/>
    </row>
    <row r="2016" spans="3:9" ht="12.75">
      <c r="C2016" s="41"/>
      <c r="H2016" s="34"/>
      <c r="I2016" s="15"/>
    </row>
    <row r="2017" spans="3:9" ht="12.75">
      <c r="C2017" s="41"/>
      <c r="H2017" s="34"/>
      <c r="I2017" s="15"/>
    </row>
    <row r="2018" spans="3:9" ht="12.75">
      <c r="C2018" s="41"/>
      <c r="H2018" s="34"/>
      <c r="I2018" s="15"/>
    </row>
    <row r="2019" spans="3:9" ht="12.75">
      <c r="C2019" s="41"/>
      <c r="H2019" s="34"/>
      <c r="I2019" s="15"/>
    </row>
    <row r="2020" spans="3:9" ht="12.75">
      <c r="C2020" s="41"/>
      <c r="H2020" s="34"/>
      <c r="I2020" s="15"/>
    </row>
    <row r="2021" spans="3:9" ht="12.75">
      <c r="C2021" s="41"/>
      <c r="H2021" s="34"/>
      <c r="I2021" s="15"/>
    </row>
    <row r="2022" spans="3:9" ht="12.75">
      <c r="C2022" s="41"/>
      <c r="H2022" s="34"/>
      <c r="I2022" s="15"/>
    </row>
    <row r="2023" spans="3:9" ht="12.75">
      <c r="C2023" s="41"/>
      <c r="H2023" s="34"/>
      <c r="I2023" s="15"/>
    </row>
    <row r="2024" spans="3:9" ht="12.75">
      <c r="C2024" s="41"/>
      <c r="H2024" s="34"/>
      <c r="I2024" s="15"/>
    </row>
    <row r="2025" spans="3:9" ht="12.75">
      <c r="C2025" s="41"/>
      <c r="H2025" s="34"/>
      <c r="I2025" s="15"/>
    </row>
    <row r="2026" spans="3:9" ht="12.75">
      <c r="C2026" s="41"/>
      <c r="H2026" s="34"/>
      <c r="I2026" s="15"/>
    </row>
    <row r="2027" spans="3:9" ht="12.75">
      <c r="C2027" s="41"/>
      <c r="H2027" s="34"/>
      <c r="I2027" s="15"/>
    </row>
    <row r="2028" spans="3:9" ht="12.75">
      <c r="C2028" s="41"/>
      <c r="H2028" s="34"/>
      <c r="I2028" s="15"/>
    </row>
    <row r="2029" spans="3:9" ht="12.75">
      <c r="C2029" s="41"/>
      <c r="H2029" s="34"/>
      <c r="I2029" s="15"/>
    </row>
    <row r="2030" spans="3:9" ht="12.75">
      <c r="C2030" s="41"/>
      <c r="H2030" s="34"/>
      <c r="I2030" s="15"/>
    </row>
    <row r="2031" spans="3:9" ht="12.75">
      <c r="C2031" s="41"/>
      <c r="H2031" s="34"/>
      <c r="I2031" s="15"/>
    </row>
    <row r="2032" spans="3:9" ht="12.75">
      <c r="C2032" s="41"/>
      <c r="H2032" s="34"/>
      <c r="I2032" s="15"/>
    </row>
    <row r="2033" spans="3:9" ht="12.75">
      <c r="C2033" s="41"/>
      <c r="H2033" s="34"/>
      <c r="I2033" s="15"/>
    </row>
    <row r="2034" spans="3:9" ht="12.75">
      <c r="C2034" s="41"/>
      <c r="H2034" s="34"/>
      <c r="I2034" s="15"/>
    </row>
    <row r="2035" spans="3:9" ht="12.75">
      <c r="C2035" s="41"/>
      <c r="H2035" s="34"/>
      <c r="I2035" s="15"/>
    </row>
    <row r="2036" spans="3:9" ht="12.75">
      <c r="C2036" s="41"/>
      <c r="H2036" s="34"/>
      <c r="I2036" s="15"/>
    </row>
    <row r="2037" spans="3:9" ht="12.75">
      <c r="C2037" s="41"/>
      <c r="H2037" s="34"/>
      <c r="I2037" s="15"/>
    </row>
    <row r="2038" spans="3:9" ht="12.75">
      <c r="C2038" s="41"/>
      <c r="H2038" s="34"/>
      <c r="I2038" s="15"/>
    </row>
    <row r="2039" spans="3:9" ht="12.75">
      <c r="C2039" s="41"/>
      <c r="H2039" s="34"/>
      <c r="I2039" s="15"/>
    </row>
    <row r="2040" spans="3:9" ht="12.75">
      <c r="C2040" s="41"/>
      <c r="H2040" s="34"/>
      <c r="I2040" s="15"/>
    </row>
    <row r="2041" spans="3:9" ht="12.75">
      <c r="C2041" s="41"/>
      <c r="H2041" s="34"/>
      <c r="I2041" s="15"/>
    </row>
    <row r="2042" spans="3:9" ht="12.75">
      <c r="C2042" s="41"/>
      <c r="H2042" s="34"/>
      <c r="I2042" s="15"/>
    </row>
    <row r="2043" spans="3:9" ht="12.75">
      <c r="C2043" s="41"/>
      <c r="H2043" s="34"/>
      <c r="I2043" s="15"/>
    </row>
    <row r="2044" spans="3:9" ht="12.75">
      <c r="C2044" s="41"/>
      <c r="H2044" s="34"/>
      <c r="I2044" s="15"/>
    </row>
    <row r="2045" spans="3:9" ht="12.75">
      <c r="C2045" s="41"/>
      <c r="H2045" s="34"/>
      <c r="I2045" s="15"/>
    </row>
    <row r="2046" spans="3:9" ht="12.75">
      <c r="C2046" s="41"/>
      <c r="H2046" s="34"/>
      <c r="I2046" s="15"/>
    </row>
    <row r="2047" spans="3:9" ht="12.75">
      <c r="C2047" s="41"/>
      <c r="H2047" s="34"/>
      <c r="I2047" s="15"/>
    </row>
    <row r="2048" spans="3:9" ht="12.75">
      <c r="C2048" s="41"/>
      <c r="H2048" s="34"/>
      <c r="I2048" s="15"/>
    </row>
    <row r="2049" spans="3:9" ht="12.75">
      <c r="C2049" s="41"/>
      <c r="H2049" s="34"/>
      <c r="I2049" s="15"/>
    </row>
    <row r="2050" spans="3:9" ht="12.75">
      <c r="C2050" s="41"/>
      <c r="H2050" s="34"/>
      <c r="I2050" s="15"/>
    </row>
    <row r="2051" spans="3:9" ht="12.75">
      <c r="C2051" s="41"/>
      <c r="H2051" s="34"/>
      <c r="I2051" s="15"/>
    </row>
    <row r="2052" spans="3:9" ht="12.75">
      <c r="C2052" s="41"/>
      <c r="H2052" s="34"/>
      <c r="I2052" s="15"/>
    </row>
    <row r="2053" spans="3:9" ht="12.75">
      <c r="C2053" s="41"/>
      <c r="H2053" s="34"/>
      <c r="I2053" s="15"/>
    </row>
    <row r="2054" spans="3:9" ht="12.75">
      <c r="C2054" s="41"/>
      <c r="H2054" s="34"/>
      <c r="I2054" s="15"/>
    </row>
    <row r="2055" ht="12.75">
      <c r="I2055" s="15"/>
    </row>
    <row r="2056" spans="3:9" ht="12.75">
      <c r="C2056" s="41"/>
      <c r="H2056" s="34"/>
      <c r="I2056" s="15"/>
    </row>
    <row r="2057" spans="3:9" ht="12.75">
      <c r="C2057" s="41"/>
      <c r="H2057" s="34"/>
      <c r="I2057" s="15"/>
    </row>
    <row r="2058" spans="3:9" ht="12.75">
      <c r="C2058" s="41"/>
      <c r="H2058" s="34"/>
      <c r="I2058" s="15"/>
    </row>
    <row r="2059" spans="3:9" ht="12.75">
      <c r="C2059" s="41"/>
      <c r="H2059" s="34"/>
      <c r="I2059" s="15"/>
    </row>
    <row r="2060" spans="3:9" ht="12.75">
      <c r="C2060" s="41"/>
      <c r="H2060" s="34"/>
      <c r="I2060" s="15"/>
    </row>
    <row r="2061" spans="3:9" ht="12.75">
      <c r="C2061" s="41"/>
      <c r="H2061" s="34"/>
      <c r="I2061" s="15"/>
    </row>
    <row r="2062" spans="3:9" ht="12.75">
      <c r="C2062" s="41"/>
      <c r="H2062" s="34"/>
      <c r="I2062" s="15"/>
    </row>
    <row r="2063" spans="3:9" ht="12.75">
      <c r="C2063" s="41"/>
      <c r="H2063" s="34"/>
      <c r="I2063" s="15"/>
    </row>
    <row r="2064" spans="3:9" ht="12.75">
      <c r="C2064" s="41"/>
      <c r="H2064" s="34"/>
      <c r="I2064" s="15"/>
    </row>
    <row r="2065" spans="3:9" ht="12.75">
      <c r="C2065" s="41"/>
      <c r="H2065" s="34"/>
      <c r="I2065" s="15"/>
    </row>
    <row r="2066" spans="3:9" ht="12.75">
      <c r="C2066" s="41"/>
      <c r="H2066" s="34"/>
      <c r="I2066" s="15"/>
    </row>
    <row r="2067" spans="3:9" ht="12.75">
      <c r="C2067" s="41"/>
      <c r="H2067" s="34"/>
      <c r="I2067" s="15"/>
    </row>
    <row r="2068" spans="3:9" ht="12.75">
      <c r="C2068" s="41"/>
      <c r="H2068" s="34"/>
      <c r="I2068" s="15"/>
    </row>
    <row r="2069" spans="3:9" ht="12.75">
      <c r="C2069" s="41"/>
      <c r="H2069" s="34"/>
      <c r="I2069" s="15"/>
    </row>
    <row r="2070" spans="3:9" ht="12.75">
      <c r="C2070" s="41"/>
      <c r="H2070" s="34"/>
      <c r="I2070" s="15"/>
    </row>
    <row r="2071" spans="3:9" ht="12.75">
      <c r="C2071" s="41"/>
      <c r="H2071" s="34"/>
      <c r="I2071" s="15"/>
    </row>
    <row r="2072" spans="3:9" ht="12.75">
      <c r="C2072" s="41"/>
      <c r="H2072" s="34"/>
      <c r="I2072" s="15"/>
    </row>
    <row r="2073" spans="3:9" ht="12.75">
      <c r="C2073" s="41"/>
      <c r="H2073" s="34"/>
      <c r="I2073" s="15"/>
    </row>
    <row r="2074" spans="3:9" ht="12.75">
      <c r="C2074" s="41"/>
      <c r="H2074" s="34"/>
      <c r="I2074" s="15"/>
    </row>
    <row r="2075" spans="3:9" ht="12.75">
      <c r="C2075" s="41"/>
      <c r="H2075" s="34"/>
      <c r="I2075" s="15"/>
    </row>
    <row r="2076" spans="3:9" ht="12.75">
      <c r="C2076" s="44"/>
      <c r="D2076" s="45"/>
      <c r="E2076" s="45"/>
      <c r="F2076" s="45"/>
      <c r="G2076" s="45"/>
      <c r="H2076" s="34"/>
      <c r="I2076" s="15"/>
    </row>
    <row r="2077" spans="3:9" ht="12.75">
      <c r="C2077" s="41"/>
      <c r="H2077" s="34"/>
      <c r="I2077" s="15"/>
    </row>
    <row r="2078" spans="3:9" ht="12.75">
      <c r="C2078" s="41"/>
      <c r="H2078" s="34"/>
      <c r="I2078" s="15"/>
    </row>
    <row r="2079" spans="3:9" ht="12.75">
      <c r="C2079" s="41"/>
      <c r="H2079" s="34"/>
      <c r="I2079" s="15"/>
    </row>
    <row r="2080" spans="3:9" ht="12.75">
      <c r="C2080" s="41"/>
      <c r="H2080" s="34"/>
      <c r="I2080" s="15"/>
    </row>
    <row r="2081" spans="3:9" ht="12.75">
      <c r="C2081" s="41"/>
      <c r="H2081" s="34"/>
      <c r="I2081" s="15"/>
    </row>
    <row r="2082" spans="3:9" ht="12.75">
      <c r="C2082" s="41"/>
      <c r="H2082" s="34"/>
      <c r="I2082" s="15"/>
    </row>
    <row r="2083" spans="3:9" ht="12.75">
      <c r="C2083" s="41"/>
      <c r="H2083" s="34"/>
      <c r="I2083" s="15"/>
    </row>
    <row r="2084" spans="3:9" ht="12.75">
      <c r="C2084" s="41"/>
      <c r="H2084" s="34"/>
      <c r="I2084" s="15"/>
    </row>
    <row r="2085" spans="3:9" ht="12.75">
      <c r="C2085" s="41"/>
      <c r="H2085" s="34"/>
      <c r="I2085" s="15"/>
    </row>
    <row r="2086" spans="3:9" ht="12.75">
      <c r="C2086" s="41"/>
      <c r="H2086" s="34"/>
      <c r="I2086" s="15"/>
    </row>
    <row r="2087" spans="3:9" ht="12.75">
      <c r="C2087" s="41"/>
      <c r="H2087" s="34"/>
      <c r="I2087" s="15"/>
    </row>
    <row r="2088" spans="3:9" ht="12.75">
      <c r="C2088" s="41"/>
      <c r="H2088" s="34"/>
      <c r="I2088" s="15"/>
    </row>
    <row r="2089" spans="3:9" ht="12.75">
      <c r="C2089" s="41"/>
      <c r="H2089" s="34"/>
      <c r="I2089" s="15"/>
    </row>
    <row r="2090" spans="3:9" ht="12.75">
      <c r="C2090" s="41"/>
      <c r="H2090" s="34"/>
      <c r="I2090" s="15"/>
    </row>
    <row r="2091" spans="3:9" ht="12.75">
      <c r="C2091" s="41"/>
      <c r="H2091" s="34"/>
      <c r="I2091" s="15"/>
    </row>
    <row r="2092" spans="3:9" ht="12.75">
      <c r="C2092" s="41"/>
      <c r="H2092" s="34"/>
      <c r="I2092" s="15"/>
    </row>
    <row r="2093" spans="3:9" ht="12.75">
      <c r="C2093" s="41"/>
      <c r="H2093" s="34"/>
      <c r="I2093" s="15"/>
    </row>
    <row r="2094" spans="3:9" ht="12.75">
      <c r="C2094" s="41"/>
      <c r="H2094" s="34"/>
      <c r="I2094" s="15"/>
    </row>
    <row r="2095" spans="3:9" ht="12.75">
      <c r="C2095" s="41"/>
      <c r="H2095" s="34"/>
      <c r="I2095" s="15"/>
    </row>
    <row r="2096" spans="3:9" ht="12.75">
      <c r="C2096" s="41"/>
      <c r="H2096" s="34"/>
      <c r="I2096" s="15"/>
    </row>
    <row r="2097" spans="3:9" ht="12.75">
      <c r="C2097" s="41"/>
      <c r="H2097" s="34"/>
      <c r="I2097" s="15"/>
    </row>
    <row r="2098" spans="3:9" ht="12.75">
      <c r="C2098" s="41"/>
      <c r="H2098" s="34"/>
      <c r="I2098" s="15"/>
    </row>
    <row r="2099" spans="3:9" ht="12.75">
      <c r="C2099" s="41"/>
      <c r="H2099" s="34"/>
      <c r="I2099" s="15"/>
    </row>
    <row r="2100" spans="3:9" ht="12.75">
      <c r="C2100" s="41"/>
      <c r="H2100" s="34"/>
      <c r="I2100" s="15"/>
    </row>
    <row r="2101" spans="3:9" ht="12.75">
      <c r="C2101" s="41"/>
      <c r="H2101" s="34"/>
      <c r="I2101" s="15"/>
    </row>
    <row r="2102" spans="3:9" ht="12.75">
      <c r="C2102" s="41"/>
      <c r="H2102" s="34"/>
      <c r="I2102" s="15"/>
    </row>
    <row r="2103" spans="3:9" ht="12.75">
      <c r="C2103" s="41"/>
      <c r="H2103" s="34"/>
      <c r="I2103" s="15"/>
    </row>
    <row r="2104" spans="3:9" ht="12.75">
      <c r="C2104" s="41"/>
      <c r="H2104" s="34"/>
      <c r="I2104" s="15"/>
    </row>
    <row r="2105" spans="3:9" ht="12.75">
      <c r="C2105" s="41"/>
      <c r="H2105" s="34"/>
      <c r="I2105" s="15"/>
    </row>
    <row r="2106" spans="3:9" ht="12.75">
      <c r="C2106" s="41"/>
      <c r="H2106" s="34"/>
      <c r="I2106" s="15"/>
    </row>
    <row r="2107" spans="3:9" ht="12.75">
      <c r="C2107" s="41"/>
      <c r="H2107" s="34"/>
      <c r="I2107" s="15"/>
    </row>
    <row r="2108" spans="3:9" ht="12.75">
      <c r="C2108" s="41"/>
      <c r="H2108" s="34"/>
      <c r="I2108" s="15"/>
    </row>
    <row r="2109" spans="3:9" ht="12.75">
      <c r="C2109" s="41"/>
      <c r="H2109" s="34"/>
      <c r="I2109" s="15"/>
    </row>
    <row r="2110" spans="3:9" ht="12.75">
      <c r="C2110" s="41"/>
      <c r="H2110" s="34"/>
      <c r="I2110" s="15"/>
    </row>
    <row r="2111" ht="12.75">
      <c r="I2111" s="15"/>
    </row>
    <row r="2112" spans="3:9" ht="12.75">
      <c r="C2112" s="41"/>
      <c r="H2112" s="34"/>
      <c r="I2112" s="15"/>
    </row>
    <row r="2113" spans="3:9" ht="12.75">
      <c r="C2113" s="41"/>
      <c r="H2113" s="34"/>
      <c r="I2113" s="15"/>
    </row>
    <row r="2114" spans="3:9" ht="12.75">
      <c r="C2114" s="41"/>
      <c r="H2114" s="34"/>
      <c r="I2114" s="15"/>
    </row>
    <row r="2115" spans="3:9" ht="12.75">
      <c r="C2115" s="41"/>
      <c r="H2115" s="34"/>
      <c r="I2115" s="15"/>
    </row>
    <row r="2116" spans="3:9" ht="12.75">
      <c r="C2116" s="41"/>
      <c r="H2116" s="34"/>
      <c r="I2116" s="15"/>
    </row>
    <row r="2117" spans="3:9" ht="12.75">
      <c r="C2117" s="41"/>
      <c r="H2117" s="34"/>
      <c r="I2117" s="15"/>
    </row>
    <row r="2118" spans="3:9" ht="12.75">
      <c r="C2118" s="41"/>
      <c r="H2118" s="34"/>
      <c r="I2118" s="15"/>
    </row>
    <row r="2119" spans="3:9" ht="12.75">
      <c r="C2119" s="41"/>
      <c r="H2119" s="34"/>
      <c r="I2119" s="15"/>
    </row>
    <row r="2120" spans="3:9" ht="12.75">
      <c r="C2120" s="41"/>
      <c r="H2120" s="34"/>
      <c r="I2120" s="15"/>
    </row>
    <row r="2121" spans="3:9" ht="12.75">
      <c r="C2121" s="41"/>
      <c r="H2121" s="34"/>
      <c r="I2121" s="15"/>
    </row>
    <row r="2122" spans="3:9" ht="12.75">
      <c r="C2122" s="41"/>
      <c r="H2122" s="34"/>
      <c r="I2122" s="15"/>
    </row>
    <row r="2123" spans="3:9" ht="12.75">
      <c r="C2123" s="41"/>
      <c r="H2123" s="34"/>
      <c r="I2123" s="15"/>
    </row>
    <row r="2124" spans="3:9" ht="12.75">
      <c r="C2124" s="41"/>
      <c r="H2124" s="34"/>
      <c r="I2124" s="15"/>
    </row>
    <row r="2125" spans="3:9" ht="12.75">
      <c r="C2125" s="41"/>
      <c r="H2125" s="34"/>
      <c r="I2125" s="15"/>
    </row>
    <row r="2126" spans="3:9" ht="12.75">
      <c r="C2126" s="41"/>
      <c r="H2126" s="34"/>
      <c r="I2126" s="15"/>
    </row>
    <row r="2127" spans="3:9" ht="12.75">
      <c r="C2127" s="41"/>
      <c r="H2127" s="34"/>
      <c r="I2127" s="15"/>
    </row>
    <row r="2128" spans="3:9" ht="12.75">
      <c r="C2128" s="41"/>
      <c r="H2128" s="34"/>
      <c r="I2128" s="15"/>
    </row>
    <row r="2129" spans="3:9" ht="12.75">
      <c r="C2129" s="41"/>
      <c r="H2129" s="34"/>
      <c r="I2129" s="15"/>
    </row>
    <row r="2130" spans="3:9" ht="12.75">
      <c r="C2130" s="41"/>
      <c r="H2130" s="34"/>
      <c r="I2130" s="15"/>
    </row>
    <row r="2131" spans="3:9" ht="12.75">
      <c r="C2131" s="41"/>
      <c r="H2131" s="34"/>
      <c r="I2131" s="15"/>
    </row>
    <row r="2132" spans="3:9" ht="12.75">
      <c r="C2132" s="41"/>
      <c r="H2132" s="34"/>
      <c r="I2132" s="15"/>
    </row>
    <row r="2133" spans="3:9" ht="12.75">
      <c r="C2133" s="41"/>
      <c r="H2133" s="34"/>
      <c r="I2133" s="15"/>
    </row>
    <row r="2134" spans="3:9" ht="12.75">
      <c r="C2134" s="41"/>
      <c r="H2134" s="34"/>
      <c r="I2134" s="15"/>
    </row>
    <row r="2135" spans="3:9" ht="12.75">
      <c r="C2135" s="41"/>
      <c r="H2135" s="34"/>
      <c r="I2135" s="15"/>
    </row>
    <row r="2136" spans="3:9" ht="12.75">
      <c r="C2136" s="41"/>
      <c r="H2136" s="34"/>
      <c r="I2136" s="15"/>
    </row>
    <row r="2137" spans="3:9" ht="12.75">
      <c r="C2137" s="41"/>
      <c r="H2137" s="34"/>
      <c r="I2137" s="15"/>
    </row>
    <row r="2138" spans="1:9" ht="12.75">
      <c r="A2138" s="48"/>
      <c r="B2138" s="48"/>
      <c r="C2138" s="53"/>
      <c r="D2138" s="54"/>
      <c r="E2138" s="48"/>
      <c r="F2138" s="48"/>
      <c r="G2138" s="48"/>
      <c r="H2138" s="63"/>
      <c r="I2138" s="40"/>
    </row>
    <row r="2139" spans="1:9" ht="12.75">
      <c r="A2139" s="36"/>
      <c r="B2139" s="37"/>
      <c r="C2139" s="38"/>
      <c r="D2139" s="39"/>
      <c r="E2139" s="39"/>
      <c r="F2139" s="39"/>
      <c r="G2139" s="39"/>
      <c r="H2139" s="61"/>
      <c r="I2139" s="39"/>
    </row>
    <row r="2140" spans="1:9" ht="12.75">
      <c r="A2140" s="39"/>
      <c r="B2140" s="39"/>
      <c r="C2140" s="64"/>
      <c r="D2140" s="39"/>
      <c r="E2140" s="39"/>
      <c r="F2140" s="39"/>
      <c r="G2140" s="21"/>
      <c r="H2140" s="34"/>
      <c r="I2140" s="65"/>
    </row>
    <row r="2141" spans="3:9" ht="12.75">
      <c r="C2141" s="41"/>
      <c r="G2141" s="21"/>
      <c r="H2141" s="34"/>
      <c r="I2141" s="15"/>
    </row>
    <row r="2142" spans="3:9" ht="12.75">
      <c r="C2142" s="41"/>
      <c r="G2142" s="21"/>
      <c r="H2142" s="34"/>
      <c r="I2142" s="15"/>
    </row>
    <row r="2143" spans="2:9" ht="12.75">
      <c r="B2143" s="48"/>
      <c r="C2143" s="41"/>
      <c r="G2143" s="21"/>
      <c r="H2143" s="34"/>
      <c r="I2143" s="15"/>
    </row>
    <row r="2144" spans="3:9" ht="12.75">
      <c r="C2144" s="41"/>
      <c r="G2144" s="21"/>
      <c r="H2144" s="34"/>
      <c r="I2144" s="15"/>
    </row>
    <row r="2145" spans="3:9" ht="12.75">
      <c r="C2145" s="41"/>
      <c r="G2145" s="21"/>
      <c r="H2145" s="34"/>
      <c r="I2145" s="15"/>
    </row>
    <row r="2146" spans="3:9" ht="12.75">
      <c r="C2146" s="41"/>
      <c r="G2146" s="21"/>
      <c r="H2146" s="34"/>
      <c r="I2146" s="15"/>
    </row>
    <row r="2147" spans="3:9" ht="12.75">
      <c r="C2147" s="41"/>
      <c r="G2147" s="21"/>
      <c r="H2147" s="34"/>
      <c r="I2147" s="15"/>
    </row>
    <row r="2148" spans="3:9" ht="12.75">
      <c r="C2148" s="41"/>
      <c r="G2148" s="21"/>
      <c r="H2148" s="34"/>
      <c r="I2148" s="15"/>
    </row>
    <row r="2149" spans="3:9" ht="12.75">
      <c r="C2149" s="41"/>
      <c r="G2149" s="21"/>
      <c r="H2149" s="34"/>
      <c r="I2149" s="15"/>
    </row>
    <row r="2150" spans="3:9" ht="12.75">
      <c r="C2150" s="41"/>
      <c r="G2150" s="21"/>
      <c r="H2150" s="34"/>
      <c r="I2150" s="15"/>
    </row>
    <row r="2151" spans="3:9" ht="12.75">
      <c r="C2151" s="41"/>
      <c r="G2151" s="21"/>
      <c r="H2151" s="34"/>
      <c r="I2151" s="15"/>
    </row>
    <row r="2152" spans="3:9" ht="12.75">
      <c r="C2152" s="41"/>
      <c r="G2152" s="21"/>
      <c r="H2152" s="34"/>
      <c r="I2152" s="15"/>
    </row>
    <row r="2153" spans="3:9" ht="12.75">
      <c r="C2153" s="41"/>
      <c r="G2153" s="21"/>
      <c r="H2153" s="34"/>
      <c r="I2153" s="15"/>
    </row>
    <row r="2154" spans="3:9" ht="12.75">
      <c r="C2154" s="41"/>
      <c r="G2154" s="21"/>
      <c r="H2154" s="34"/>
      <c r="I2154" s="15"/>
    </row>
    <row r="2155" spans="3:9" ht="12.75">
      <c r="C2155" s="41"/>
      <c r="G2155" s="21"/>
      <c r="H2155" s="34"/>
      <c r="I2155" s="15"/>
    </row>
    <row r="2156" spans="3:9" ht="12.75">
      <c r="C2156" s="41"/>
      <c r="G2156" s="21"/>
      <c r="H2156" s="34"/>
      <c r="I2156" s="15"/>
    </row>
    <row r="2157" spans="3:9" ht="12.75">
      <c r="C2157" s="41"/>
      <c r="G2157" s="21"/>
      <c r="H2157" s="34"/>
      <c r="I2157" s="15"/>
    </row>
    <row r="2158" spans="3:9" ht="12.75">
      <c r="C2158" s="41"/>
      <c r="G2158" s="21"/>
      <c r="H2158" s="34"/>
      <c r="I2158" s="15"/>
    </row>
    <row r="2159" spans="3:9" ht="12.75">
      <c r="C2159" s="41"/>
      <c r="G2159" s="21"/>
      <c r="H2159" s="34"/>
      <c r="I2159" s="15"/>
    </row>
    <row r="2160" spans="3:9" ht="12.75">
      <c r="C2160" s="41"/>
      <c r="G2160" s="21"/>
      <c r="H2160" s="34"/>
      <c r="I2160" s="15"/>
    </row>
    <row r="2161" spans="3:9" ht="12.75">
      <c r="C2161" s="41"/>
      <c r="G2161" s="21"/>
      <c r="H2161" s="34"/>
      <c r="I2161" s="15"/>
    </row>
    <row r="2162" spans="3:9" ht="12.75">
      <c r="C2162" s="41"/>
      <c r="G2162" s="21"/>
      <c r="H2162" s="34"/>
      <c r="I2162" s="15"/>
    </row>
    <row r="2163" spans="3:9" ht="12.75">
      <c r="C2163" s="41"/>
      <c r="G2163" s="21"/>
      <c r="H2163" s="34"/>
      <c r="I2163" s="15"/>
    </row>
    <row r="2164" spans="3:9" ht="12.75">
      <c r="C2164" s="41"/>
      <c r="G2164" s="21"/>
      <c r="H2164" s="34"/>
      <c r="I2164" s="15"/>
    </row>
    <row r="2165" spans="3:9" ht="12.75">
      <c r="C2165" s="41"/>
      <c r="G2165" s="21"/>
      <c r="H2165" s="34"/>
      <c r="I2165" s="15"/>
    </row>
    <row r="2166" spans="3:9" ht="12.75">
      <c r="C2166" s="41"/>
      <c r="G2166" s="21"/>
      <c r="H2166" s="34"/>
      <c r="I2166" s="15"/>
    </row>
    <row r="2167" spans="3:9" ht="12.75">
      <c r="C2167" s="41"/>
      <c r="G2167" s="21"/>
      <c r="H2167" s="34"/>
      <c r="I2167" s="15"/>
    </row>
    <row r="2168" spans="3:9" ht="12.75">
      <c r="C2168" s="41"/>
      <c r="G2168" s="21"/>
      <c r="H2168" s="34"/>
      <c r="I2168" s="15"/>
    </row>
    <row r="2169" spans="3:9" ht="12.75">
      <c r="C2169" s="41"/>
      <c r="H2169" s="34"/>
      <c r="I2169" s="15"/>
    </row>
    <row r="2170" spans="3:9" ht="12.75">
      <c r="C2170" s="41"/>
      <c r="H2170" s="34"/>
      <c r="I2170" s="15"/>
    </row>
    <row r="2171" spans="3:9" ht="12.75">
      <c r="C2171" s="41"/>
      <c r="H2171" s="34"/>
      <c r="I2171" s="15"/>
    </row>
    <row r="2172" spans="3:9" ht="12.75">
      <c r="C2172" s="41"/>
      <c r="H2172" s="34"/>
      <c r="I2172" s="15"/>
    </row>
    <row r="2173" spans="3:9" ht="12.75">
      <c r="C2173" s="41"/>
      <c r="H2173" s="34"/>
      <c r="I2173" s="15"/>
    </row>
    <row r="2174" spans="3:9" ht="12.75">
      <c r="C2174" s="41"/>
      <c r="H2174" s="34"/>
      <c r="I2174" s="15"/>
    </row>
    <row r="2175" spans="3:9" ht="12.75">
      <c r="C2175" s="41"/>
      <c r="H2175" s="34"/>
      <c r="I2175" s="15"/>
    </row>
    <row r="2176" spans="3:9" ht="12.75">
      <c r="C2176" s="41"/>
      <c r="H2176" s="34"/>
      <c r="I2176" s="15"/>
    </row>
    <row r="2177" spans="3:9" ht="12.75">
      <c r="C2177" s="41"/>
      <c r="H2177" s="34"/>
      <c r="I2177" s="15"/>
    </row>
    <row r="2178" spans="3:9" ht="12.75">
      <c r="C2178" s="41"/>
      <c r="H2178" s="34"/>
      <c r="I2178" s="15"/>
    </row>
    <row r="2179" spans="3:9" ht="12.75">
      <c r="C2179" s="41"/>
      <c r="H2179" s="34"/>
      <c r="I2179" s="15"/>
    </row>
    <row r="2180" spans="3:9" ht="12.75">
      <c r="C2180" s="41"/>
      <c r="H2180" s="34"/>
      <c r="I2180" s="15"/>
    </row>
    <row r="2181" spans="3:9" ht="12.75">
      <c r="C2181" s="41"/>
      <c r="H2181" s="34"/>
      <c r="I2181" s="15"/>
    </row>
    <row r="2182" spans="3:9" ht="12.75">
      <c r="C2182" s="41"/>
      <c r="H2182" s="34"/>
      <c r="I2182" s="15"/>
    </row>
    <row r="2183" spans="3:9" ht="12.75">
      <c r="C2183" s="41"/>
      <c r="H2183" s="34"/>
      <c r="I2183" s="15"/>
    </row>
    <row r="2184" spans="3:9" ht="12.75">
      <c r="C2184" s="41"/>
      <c r="H2184" s="34"/>
      <c r="I2184" s="15"/>
    </row>
    <row r="2185" spans="3:9" ht="12.75">
      <c r="C2185" s="41"/>
      <c r="H2185" s="34"/>
      <c r="I2185" s="15"/>
    </row>
    <row r="2186" spans="3:9" ht="12.75">
      <c r="C2186" s="41"/>
      <c r="H2186" s="34"/>
      <c r="I2186" s="15"/>
    </row>
    <row r="2187" spans="3:9" ht="12.75">
      <c r="C2187" s="41"/>
      <c r="H2187" s="34"/>
      <c r="I2187" s="15"/>
    </row>
    <row r="2188" spans="3:9" ht="12.75">
      <c r="C2188" s="41"/>
      <c r="H2188" s="34"/>
      <c r="I2188" s="15"/>
    </row>
    <row r="2189" spans="3:9" ht="12.75">
      <c r="C2189" s="41"/>
      <c r="H2189" s="34"/>
      <c r="I2189" s="15"/>
    </row>
    <row r="2190" spans="3:9" ht="12.75">
      <c r="C2190" s="41"/>
      <c r="H2190" s="34"/>
      <c r="I2190" s="15"/>
    </row>
    <row r="2191" spans="3:9" ht="12.75">
      <c r="C2191" s="41"/>
      <c r="H2191" s="34"/>
      <c r="I2191" s="15"/>
    </row>
    <row r="2192" spans="3:9" ht="12.75">
      <c r="C2192" s="41"/>
      <c r="H2192" s="34"/>
      <c r="I2192" s="15"/>
    </row>
    <row r="2193" spans="3:9" ht="12.75">
      <c r="C2193" s="41"/>
      <c r="H2193" s="34"/>
      <c r="I2193" s="15"/>
    </row>
    <row r="2194" spans="3:9" ht="12.75">
      <c r="C2194" s="41"/>
      <c r="H2194" s="34"/>
      <c r="I2194" s="15"/>
    </row>
    <row r="2195" spans="3:9" ht="12.75">
      <c r="C2195" s="41"/>
      <c r="H2195" s="34"/>
      <c r="I2195" s="15"/>
    </row>
    <row r="2196" spans="3:9" ht="12.75">
      <c r="C2196" s="41"/>
      <c r="H2196" s="34"/>
      <c r="I2196" s="15"/>
    </row>
    <row r="2197" spans="3:9" ht="12.75">
      <c r="C2197" s="41"/>
      <c r="H2197" s="34"/>
      <c r="I2197" s="15"/>
    </row>
    <row r="2198" spans="3:9" ht="12.75">
      <c r="C2198" s="41"/>
      <c r="H2198" s="34"/>
      <c r="I2198" s="15"/>
    </row>
    <row r="2199" spans="3:9" ht="12.75">
      <c r="C2199" s="41"/>
      <c r="H2199" s="34"/>
      <c r="I2199" s="15"/>
    </row>
    <row r="2200" spans="3:9" ht="12.75">
      <c r="C2200" s="41"/>
      <c r="H2200" s="34"/>
      <c r="I2200" s="15"/>
    </row>
    <row r="2201" spans="3:9" ht="12.75">
      <c r="C2201" s="41"/>
      <c r="H2201" s="34"/>
      <c r="I2201" s="15"/>
    </row>
    <row r="2202" spans="3:9" ht="12.75">
      <c r="C2202" s="41"/>
      <c r="H2202" s="34"/>
      <c r="I2202" s="15"/>
    </row>
    <row r="2203" spans="3:9" ht="12.75">
      <c r="C2203" s="41"/>
      <c r="H2203" s="34"/>
      <c r="I2203" s="15"/>
    </row>
    <row r="2204" spans="3:9" ht="12.75">
      <c r="C2204" s="41"/>
      <c r="H2204" s="34"/>
      <c r="I2204" s="15"/>
    </row>
    <row r="2205" spans="3:9" ht="12.75">
      <c r="C2205" s="41"/>
      <c r="H2205" s="34"/>
      <c r="I2205" s="15"/>
    </row>
    <row r="2206" spans="3:9" ht="12.75">
      <c r="C2206" s="41"/>
      <c r="H2206" s="34"/>
      <c r="I2206" s="15"/>
    </row>
    <row r="2207" spans="3:9" ht="12.75">
      <c r="C2207" s="41"/>
      <c r="H2207" s="34"/>
      <c r="I2207" s="15"/>
    </row>
    <row r="2208" spans="3:9" ht="12.75">
      <c r="C2208" s="41"/>
      <c r="H2208" s="34"/>
      <c r="I2208" s="15"/>
    </row>
    <row r="2209" spans="3:9" ht="12.75">
      <c r="C2209" s="41"/>
      <c r="H2209" s="34"/>
      <c r="I2209" s="15"/>
    </row>
    <row r="2210" spans="3:9" ht="12.75">
      <c r="C2210" s="41"/>
      <c r="H2210" s="34"/>
      <c r="I2210" s="15"/>
    </row>
    <row r="2211" spans="3:9" ht="12.75">
      <c r="C2211" s="41"/>
      <c r="H2211" s="34"/>
      <c r="I2211" s="15"/>
    </row>
    <row r="2212" spans="3:9" ht="12.75">
      <c r="C2212" s="41"/>
      <c r="H2212" s="34"/>
      <c r="I2212" s="15"/>
    </row>
    <row r="2213" spans="3:9" ht="12.75">
      <c r="C2213" s="41"/>
      <c r="H2213" s="34"/>
      <c r="I2213" s="15"/>
    </row>
    <row r="2214" spans="3:9" ht="12.75">
      <c r="C2214" s="41"/>
      <c r="H2214" s="34"/>
      <c r="I2214" s="15"/>
    </row>
    <row r="2215" spans="3:9" ht="12.75">
      <c r="C2215" s="41"/>
      <c r="H2215" s="34"/>
      <c r="I2215" s="15"/>
    </row>
    <row r="2216" spans="3:9" ht="12.75">
      <c r="C2216" s="41"/>
      <c r="H2216" s="34"/>
      <c r="I2216" s="15"/>
    </row>
    <row r="2217" spans="3:9" ht="12.75">
      <c r="C2217" s="41"/>
      <c r="H2217" s="34"/>
      <c r="I2217" s="15"/>
    </row>
    <row r="2218" spans="3:9" ht="12.75">
      <c r="C2218" s="41"/>
      <c r="H2218" s="34"/>
      <c r="I2218" s="15"/>
    </row>
    <row r="2219" spans="3:9" ht="12.75">
      <c r="C2219" s="41"/>
      <c r="H2219" s="34"/>
      <c r="I2219" s="15"/>
    </row>
    <row r="2220" spans="3:9" ht="12.75">
      <c r="C2220" s="41"/>
      <c r="H2220" s="34"/>
      <c r="I2220" s="15"/>
    </row>
    <row r="2221" spans="3:9" ht="12.75">
      <c r="C2221" s="41"/>
      <c r="H2221" s="34"/>
      <c r="I2221" s="15"/>
    </row>
    <row r="2222" spans="3:9" ht="12.75">
      <c r="C2222" s="41"/>
      <c r="H2222" s="34"/>
      <c r="I2222" s="15"/>
    </row>
    <row r="2223" spans="3:9" ht="12.75">
      <c r="C2223" s="41"/>
      <c r="H2223" s="34"/>
      <c r="I2223" s="15"/>
    </row>
    <row r="2224" spans="3:9" ht="12.75">
      <c r="C2224" s="41"/>
      <c r="H2224" s="34"/>
      <c r="I2224" s="15"/>
    </row>
    <row r="2225" spans="3:9" ht="12.75">
      <c r="C2225" s="41"/>
      <c r="H2225" s="34"/>
      <c r="I2225" s="15"/>
    </row>
    <row r="2226" spans="3:9" ht="12.75">
      <c r="C2226" s="41"/>
      <c r="H2226" s="34"/>
      <c r="I2226" s="15"/>
    </row>
    <row r="2227" spans="3:9" ht="12.75">
      <c r="C2227" s="41"/>
      <c r="H2227" s="34"/>
      <c r="I2227" s="15"/>
    </row>
    <row r="2228" spans="3:9" ht="12.75">
      <c r="C2228" s="41"/>
      <c r="H2228" s="34"/>
      <c r="I2228" s="15"/>
    </row>
    <row r="2229" spans="3:9" ht="12.75">
      <c r="C2229" s="41"/>
      <c r="H2229" s="34"/>
      <c r="I2229" s="15"/>
    </row>
    <row r="2230" spans="3:9" ht="12.75">
      <c r="C2230" s="41"/>
      <c r="H2230" s="34"/>
      <c r="I2230" s="15"/>
    </row>
    <row r="2231" spans="3:9" ht="12.75">
      <c r="C2231" s="41"/>
      <c r="H2231" s="34"/>
      <c r="I2231" s="15"/>
    </row>
    <row r="2232" spans="3:9" ht="12.75">
      <c r="C2232" s="41"/>
      <c r="H2232" s="34"/>
      <c r="I2232" s="15"/>
    </row>
    <row r="2233" spans="3:9" ht="12.75">
      <c r="C2233" s="41"/>
      <c r="H2233" s="34"/>
      <c r="I2233" s="15"/>
    </row>
    <row r="2234" spans="3:9" ht="12.75">
      <c r="C2234" s="41"/>
      <c r="H2234" s="34"/>
      <c r="I2234" s="15"/>
    </row>
    <row r="2235" spans="3:9" ht="12.75">
      <c r="C2235" s="41"/>
      <c r="H2235" s="34"/>
      <c r="I2235" s="15"/>
    </row>
    <row r="2236" spans="3:9" ht="12.75">
      <c r="C2236" s="41"/>
      <c r="H2236" s="34"/>
      <c r="I2236" s="15"/>
    </row>
    <row r="2237" spans="3:9" ht="12.75">
      <c r="C2237" s="41"/>
      <c r="H2237" s="34"/>
      <c r="I2237" s="15"/>
    </row>
    <row r="2238" spans="3:9" ht="12.75">
      <c r="C2238" s="41"/>
      <c r="H2238" s="34"/>
      <c r="I2238" s="15"/>
    </row>
    <row r="2239" spans="3:9" ht="12.75">
      <c r="C2239" s="41"/>
      <c r="H2239" s="34"/>
      <c r="I2239" s="15"/>
    </row>
    <row r="2240" spans="3:9" ht="12.75">
      <c r="C2240" s="41"/>
      <c r="H2240" s="34"/>
      <c r="I2240" s="15"/>
    </row>
    <row r="2241" spans="3:9" ht="12.75">
      <c r="C2241" s="41"/>
      <c r="H2241" s="34"/>
      <c r="I2241" s="15"/>
    </row>
    <row r="2242" spans="3:9" ht="12.75">
      <c r="C2242" s="41"/>
      <c r="H2242" s="34"/>
      <c r="I2242" s="15"/>
    </row>
    <row r="2243" spans="3:9" ht="12.75">
      <c r="C2243" s="41"/>
      <c r="H2243" s="34"/>
      <c r="I2243" s="15"/>
    </row>
    <row r="2244" spans="3:9" ht="12.75">
      <c r="C2244" s="41"/>
      <c r="H2244" s="34"/>
      <c r="I2244" s="15"/>
    </row>
    <row r="2245" spans="3:9" ht="12.75">
      <c r="C2245" s="41"/>
      <c r="H2245" s="34"/>
      <c r="I2245" s="15"/>
    </row>
    <row r="2246" spans="3:9" ht="12.75">
      <c r="C2246" s="41"/>
      <c r="H2246" s="34"/>
      <c r="I2246" s="15"/>
    </row>
    <row r="2247" spans="3:9" ht="12.75">
      <c r="C2247" s="41"/>
      <c r="H2247" s="34"/>
      <c r="I2247" s="15"/>
    </row>
    <row r="2248" spans="3:9" ht="12.75">
      <c r="C2248" s="41"/>
      <c r="H2248" s="34"/>
      <c r="I2248" s="15"/>
    </row>
    <row r="2249" spans="3:9" ht="12.75">
      <c r="C2249" s="41"/>
      <c r="H2249" s="34"/>
      <c r="I2249" s="15"/>
    </row>
    <row r="2250" spans="3:9" ht="12.75">
      <c r="C2250" s="41"/>
      <c r="H2250" s="34"/>
      <c r="I2250" s="15"/>
    </row>
    <row r="2251" spans="3:9" ht="12.75">
      <c r="C2251" s="41"/>
      <c r="H2251" s="34"/>
      <c r="I2251" s="15"/>
    </row>
    <row r="2252" spans="3:9" ht="12.75">
      <c r="C2252" s="41"/>
      <c r="H2252" s="34"/>
      <c r="I2252" s="15"/>
    </row>
    <row r="2253" spans="3:9" ht="12.75">
      <c r="C2253" s="41"/>
      <c r="H2253" s="34"/>
      <c r="I2253" s="15"/>
    </row>
    <row r="2254" spans="3:9" ht="12.75">
      <c r="C2254" s="41"/>
      <c r="H2254" s="34"/>
      <c r="I2254" s="15"/>
    </row>
    <row r="2255" spans="3:9" ht="12.75">
      <c r="C2255" s="41"/>
      <c r="H2255" s="34"/>
      <c r="I2255" s="15"/>
    </row>
    <row r="2256" spans="3:9" ht="12.75">
      <c r="C2256" s="41"/>
      <c r="H2256" s="34"/>
      <c r="I2256" s="15"/>
    </row>
    <row r="2257" spans="3:9" ht="12.75">
      <c r="C2257" s="41"/>
      <c r="H2257" s="34"/>
      <c r="I2257" s="15"/>
    </row>
    <row r="2258" spans="3:9" ht="12.75">
      <c r="C2258" s="41"/>
      <c r="H2258" s="34"/>
      <c r="I2258" s="15"/>
    </row>
    <row r="2259" spans="3:9" ht="12.75">
      <c r="C2259" s="41"/>
      <c r="H2259" s="34"/>
      <c r="I2259" s="15"/>
    </row>
    <row r="2260" spans="3:9" ht="12.75">
      <c r="C2260" s="41"/>
      <c r="H2260" s="34"/>
      <c r="I2260" s="15"/>
    </row>
    <row r="2261" spans="3:9" ht="12.75">
      <c r="C2261" s="41"/>
      <c r="H2261" s="34"/>
      <c r="I2261" s="15"/>
    </row>
    <row r="2262" spans="3:9" ht="12.75">
      <c r="C2262" s="41"/>
      <c r="H2262" s="34"/>
      <c r="I2262" s="15"/>
    </row>
    <row r="2263" spans="3:9" ht="12.75">
      <c r="C2263" s="41"/>
      <c r="H2263" s="34"/>
      <c r="I2263" s="15"/>
    </row>
    <row r="2264" spans="3:9" ht="12.75">
      <c r="C2264" s="41"/>
      <c r="H2264" s="34"/>
      <c r="I2264" s="15"/>
    </row>
    <row r="2265" spans="3:9" ht="12.75">
      <c r="C2265" s="41"/>
      <c r="H2265" s="34"/>
      <c r="I2265" s="15"/>
    </row>
    <row r="2266" spans="3:9" ht="12.75">
      <c r="C2266" s="41"/>
      <c r="H2266" s="34"/>
      <c r="I2266" s="15"/>
    </row>
    <row r="2267" spans="3:9" ht="12.75">
      <c r="C2267" s="41"/>
      <c r="H2267" s="34"/>
      <c r="I2267" s="15"/>
    </row>
    <row r="2268" spans="3:9" ht="12.75">
      <c r="C2268" s="41"/>
      <c r="H2268" s="34"/>
      <c r="I2268" s="15"/>
    </row>
    <row r="2269" spans="3:9" ht="12.75">
      <c r="C2269" s="41"/>
      <c r="H2269" s="34"/>
      <c r="I2269" s="15"/>
    </row>
    <row r="2270" spans="3:9" ht="12.75">
      <c r="C2270" s="41"/>
      <c r="H2270" s="34"/>
      <c r="I2270" s="15"/>
    </row>
    <row r="2271" spans="3:9" ht="12.75">
      <c r="C2271" s="41"/>
      <c r="H2271" s="34"/>
      <c r="I2271" s="15"/>
    </row>
    <row r="2272" spans="3:9" ht="12.75">
      <c r="C2272" s="41"/>
      <c r="H2272" s="34"/>
      <c r="I2272" s="15"/>
    </row>
    <row r="2273" spans="3:9" ht="12.75">
      <c r="C2273" s="41"/>
      <c r="H2273" s="34"/>
      <c r="I2273" s="15"/>
    </row>
    <row r="2274" spans="3:9" ht="12.75">
      <c r="C2274" s="41"/>
      <c r="H2274" s="34"/>
      <c r="I2274" s="15"/>
    </row>
    <row r="2275" spans="3:9" ht="12.75">
      <c r="C2275" s="41"/>
      <c r="H2275" s="34"/>
      <c r="I2275" s="15"/>
    </row>
    <row r="2276" spans="3:9" ht="12.75">
      <c r="C2276" s="41"/>
      <c r="H2276" s="34"/>
      <c r="I2276" s="15"/>
    </row>
    <row r="2277" spans="3:9" ht="12.75">
      <c r="C2277" s="41"/>
      <c r="H2277" s="34"/>
      <c r="I2277" s="15"/>
    </row>
    <row r="2278" spans="3:9" ht="12.75">
      <c r="C2278" s="41"/>
      <c r="H2278" s="34"/>
      <c r="I2278" s="15"/>
    </row>
    <row r="2279" spans="3:9" ht="12.75">
      <c r="C2279" s="41"/>
      <c r="H2279" s="34"/>
      <c r="I2279" s="15"/>
    </row>
    <row r="2280" spans="3:9" ht="12.75">
      <c r="C2280" s="41"/>
      <c r="H2280" s="34"/>
      <c r="I2280" s="15"/>
    </row>
    <row r="2281" spans="3:9" ht="12.75">
      <c r="C2281" s="41"/>
      <c r="H2281" s="34"/>
      <c r="I2281" s="15"/>
    </row>
    <row r="2282" spans="3:9" ht="12.75">
      <c r="C2282" s="41"/>
      <c r="H2282" s="34"/>
      <c r="I2282" s="15"/>
    </row>
    <row r="2283" spans="3:9" ht="12.75">
      <c r="C2283" s="41"/>
      <c r="H2283" s="34"/>
      <c r="I2283" s="15"/>
    </row>
    <row r="2284" spans="3:9" ht="12.75">
      <c r="C2284" s="41"/>
      <c r="H2284" s="34"/>
      <c r="I2284" s="15"/>
    </row>
    <row r="2285" spans="3:9" ht="12.75">
      <c r="C2285" s="41"/>
      <c r="H2285" s="34"/>
      <c r="I2285" s="15"/>
    </row>
    <row r="2286" spans="3:9" ht="12.75">
      <c r="C2286" s="41"/>
      <c r="H2286" s="34"/>
      <c r="I2286" s="15"/>
    </row>
    <row r="2287" spans="3:9" ht="12.75">
      <c r="C2287" s="41"/>
      <c r="H2287" s="34"/>
      <c r="I2287" s="15"/>
    </row>
    <row r="2288" spans="3:9" ht="12.75">
      <c r="C2288" s="41"/>
      <c r="H2288" s="34"/>
      <c r="I2288" s="15"/>
    </row>
    <row r="2289" spans="3:9" ht="12.75">
      <c r="C2289" s="41"/>
      <c r="H2289" s="34"/>
      <c r="I2289" s="15"/>
    </row>
    <row r="2290" spans="3:9" ht="12.75">
      <c r="C2290" s="41"/>
      <c r="H2290" s="34"/>
      <c r="I2290" s="15"/>
    </row>
    <row r="2291" spans="3:9" ht="12.75">
      <c r="C2291" s="41"/>
      <c r="H2291" s="34"/>
      <c r="I2291" s="15"/>
    </row>
    <row r="2292" spans="3:9" ht="12.75">
      <c r="C2292" s="41"/>
      <c r="H2292" s="34"/>
      <c r="I2292" s="15"/>
    </row>
    <row r="2293" spans="3:9" ht="12.75">
      <c r="C2293" s="41"/>
      <c r="H2293" s="34"/>
      <c r="I2293" s="15"/>
    </row>
    <row r="2294" spans="3:9" ht="12.75">
      <c r="C2294" s="41"/>
      <c r="H2294" s="34"/>
      <c r="I2294" s="15"/>
    </row>
    <row r="2295" spans="3:9" ht="12.75">
      <c r="C2295" s="41"/>
      <c r="H2295" s="34"/>
      <c r="I2295" s="15"/>
    </row>
    <row r="2296" spans="3:9" ht="12.75">
      <c r="C2296" s="41"/>
      <c r="H2296" s="34"/>
      <c r="I2296" s="15"/>
    </row>
    <row r="2297" spans="3:9" ht="12.75">
      <c r="C2297" s="41"/>
      <c r="H2297" s="34"/>
      <c r="I2297" s="15"/>
    </row>
    <row r="2298" spans="3:9" ht="12.75">
      <c r="C2298" s="41"/>
      <c r="H2298" s="34"/>
      <c r="I2298" s="15"/>
    </row>
    <row r="2299" spans="3:9" ht="12.75">
      <c r="C2299" s="41"/>
      <c r="H2299" s="34"/>
      <c r="I2299" s="15"/>
    </row>
    <row r="2300" spans="3:9" ht="12.75">
      <c r="C2300" s="41"/>
      <c r="H2300" s="34"/>
      <c r="I2300" s="15"/>
    </row>
    <row r="2301" spans="3:9" ht="12.75">
      <c r="C2301" s="41"/>
      <c r="H2301" s="34"/>
      <c r="I2301" s="15"/>
    </row>
    <row r="2302" spans="3:9" ht="12.75">
      <c r="C2302" s="41"/>
      <c r="H2302" s="34"/>
      <c r="I2302" s="15"/>
    </row>
    <row r="2303" spans="3:9" ht="12.75">
      <c r="C2303" s="41"/>
      <c r="H2303" s="34"/>
      <c r="I2303" s="15"/>
    </row>
    <row r="2304" spans="3:9" ht="12.75">
      <c r="C2304" s="41"/>
      <c r="H2304" s="34"/>
      <c r="I2304" s="15"/>
    </row>
    <row r="2305" spans="3:9" ht="12.75">
      <c r="C2305" s="41"/>
      <c r="H2305" s="34"/>
      <c r="I2305" s="15"/>
    </row>
    <row r="2306" spans="3:9" ht="12.75">
      <c r="C2306" s="41"/>
      <c r="H2306" s="34"/>
      <c r="I2306" s="15"/>
    </row>
    <row r="2307" spans="3:9" ht="12.75">
      <c r="C2307" s="41"/>
      <c r="H2307" s="34"/>
      <c r="I2307" s="15"/>
    </row>
    <row r="2308" spans="3:9" ht="12.75">
      <c r="C2308" s="41"/>
      <c r="H2308" s="34"/>
      <c r="I2308" s="15"/>
    </row>
    <row r="2309" spans="3:9" ht="12.75">
      <c r="C2309" s="44"/>
      <c r="D2309" s="45"/>
      <c r="E2309" s="45"/>
      <c r="F2309" s="45"/>
      <c r="H2309" s="34"/>
      <c r="I2309" s="15"/>
    </row>
    <row r="2310" spans="3:9" ht="12.75">
      <c r="C2310" s="41"/>
      <c r="H2310" s="34"/>
      <c r="I2310" s="15"/>
    </row>
    <row r="2311" spans="3:9" ht="12.75">
      <c r="C2311" s="49"/>
      <c r="H2311" s="34"/>
      <c r="I2311" s="15"/>
    </row>
    <row r="2312" spans="3:9" ht="12.75">
      <c r="C2312" s="41"/>
      <c r="H2312" s="34"/>
      <c r="I2312" s="15"/>
    </row>
    <row r="2313" spans="3:9" ht="12.75">
      <c r="C2313" s="50"/>
      <c r="D2313" s="42"/>
      <c r="E2313" s="42"/>
      <c r="H2313" s="34"/>
      <c r="I2313" s="15"/>
    </row>
    <row r="2314" spans="3:9" ht="12.75">
      <c r="C2314" s="50"/>
      <c r="H2314" s="34"/>
      <c r="I2314" s="15"/>
    </row>
    <row r="2315" spans="3:9" ht="12.75">
      <c r="C2315" s="50"/>
      <c r="H2315" s="34"/>
      <c r="I2315" s="15"/>
    </row>
    <row r="2316" spans="3:9" ht="12.75">
      <c r="C2316" s="50"/>
      <c r="H2316" s="34"/>
      <c r="I2316" s="15"/>
    </row>
    <row r="2317" spans="3:9" ht="12.75">
      <c r="C2317" s="50"/>
      <c r="H2317" s="34"/>
      <c r="I2317" s="15"/>
    </row>
    <row r="2318" spans="3:9" ht="12.75">
      <c r="C2318" s="50"/>
      <c r="H2318" s="34"/>
      <c r="I2318" s="15"/>
    </row>
    <row r="2319" spans="3:9" ht="12.75">
      <c r="C2319" s="50"/>
      <c r="H2319" s="34"/>
      <c r="I2319" s="15"/>
    </row>
    <row r="2320" spans="3:9" ht="12.75">
      <c r="C2320" s="50"/>
      <c r="H2320" s="34"/>
      <c r="I2320" s="15"/>
    </row>
    <row r="2321" spans="3:9" ht="12.75">
      <c r="C2321" s="50"/>
      <c r="H2321" s="34"/>
      <c r="I2321" s="15"/>
    </row>
    <row r="2322" spans="3:9" ht="12.75">
      <c r="C2322" s="50"/>
      <c r="H2322" s="34"/>
      <c r="I2322" s="15"/>
    </row>
    <row r="2323" spans="3:9" ht="12.75">
      <c r="C2323" s="50"/>
      <c r="H2323" s="34"/>
      <c r="I2323" s="15"/>
    </row>
    <row r="2324" spans="3:9" ht="12.75">
      <c r="C2324" s="50"/>
      <c r="H2324" s="34"/>
      <c r="I2324" s="15"/>
    </row>
    <row r="2325" spans="3:9" ht="12.75">
      <c r="C2325" s="50"/>
      <c r="H2325" s="34"/>
      <c r="I2325" s="15"/>
    </row>
    <row r="2326" spans="3:9" ht="12.75">
      <c r="C2326" s="49"/>
      <c r="H2326" s="34"/>
      <c r="I2326" s="15"/>
    </row>
    <row r="2327" spans="3:9" ht="12.75">
      <c r="C2327" s="50"/>
      <c r="H2327" s="34"/>
      <c r="I2327" s="15"/>
    </row>
    <row r="2328" spans="3:9" ht="12.75">
      <c r="C2328" s="50"/>
      <c r="H2328" s="34"/>
      <c r="I2328" s="15"/>
    </row>
    <row r="2329" spans="3:9" ht="12.75">
      <c r="C2329" s="50"/>
      <c r="H2329" s="34"/>
      <c r="I2329" s="15"/>
    </row>
    <row r="2330" spans="3:9" ht="12.75">
      <c r="C2330" s="50"/>
      <c r="H2330" s="34"/>
      <c r="I2330" s="15"/>
    </row>
    <row r="2331" spans="3:9" ht="12.75">
      <c r="C2331" s="50"/>
      <c r="H2331" s="34"/>
      <c r="I2331" s="15"/>
    </row>
    <row r="2332" spans="3:9" ht="12.75">
      <c r="C2332" s="50"/>
      <c r="H2332" s="34"/>
      <c r="I2332" s="15"/>
    </row>
    <row r="2333" spans="3:9" ht="12.75">
      <c r="C2333" s="50"/>
      <c r="H2333" s="34"/>
      <c r="I2333" s="15"/>
    </row>
    <row r="2334" spans="3:9" ht="12.75">
      <c r="C2334" s="50"/>
      <c r="H2334" s="34"/>
      <c r="I2334" s="15"/>
    </row>
    <row r="2335" spans="3:9" ht="12.75">
      <c r="C2335" s="50"/>
      <c r="H2335" s="34"/>
      <c r="I2335" s="15"/>
    </row>
    <row r="2336" spans="3:9" ht="12.75">
      <c r="C2336" s="50"/>
      <c r="H2336" s="34"/>
      <c r="I2336" s="15"/>
    </row>
    <row r="2337" spans="3:9" ht="12.75">
      <c r="C2337" s="50"/>
      <c r="H2337" s="34"/>
      <c r="I2337" s="15"/>
    </row>
    <row r="2338" spans="3:9" ht="12.75">
      <c r="C2338" s="50"/>
      <c r="H2338" s="34"/>
      <c r="I2338" s="15"/>
    </row>
    <row r="2339" spans="3:9" ht="12.75">
      <c r="C2339" s="50"/>
      <c r="H2339" s="34"/>
      <c r="I2339" s="15"/>
    </row>
    <row r="2340" spans="3:9" ht="12.75">
      <c r="C2340" s="50"/>
      <c r="H2340" s="34"/>
      <c r="I2340" s="15"/>
    </row>
    <row r="2341" spans="3:9" ht="12.75">
      <c r="C2341" s="50"/>
      <c r="H2341" s="34"/>
      <c r="I2341" s="15"/>
    </row>
    <row r="2342" spans="3:9" ht="12.75">
      <c r="C2342" s="50"/>
      <c r="H2342" s="34"/>
      <c r="I2342" s="15"/>
    </row>
    <row r="2343" spans="3:9" ht="12.75">
      <c r="C2343" s="50"/>
      <c r="H2343" s="34"/>
      <c r="I2343" s="15"/>
    </row>
    <row r="2344" spans="3:9" ht="12.75">
      <c r="C2344" s="50"/>
      <c r="H2344" s="34"/>
      <c r="I2344" s="15"/>
    </row>
    <row r="2345" spans="3:9" ht="12.75">
      <c r="C2345" s="50"/>
      <c r="H2345" s="34"/>
      <c r="I2345" s="15"/>
    </row>
    <row r="2346" spans="3:9" ht="12.75">
      <c r="C2346" s="50"/>
      <c r="H2346" s="34"/>
      <c r="I2346" s="15"/>
    </row>
    <row r="2347" spans="3:9" ht="12.75">
      <c r="C2347" s="50"/>
      <c r="H2347" s="34"/>
      <c r="I2347" s="15"/>
    </row>
    <row r="2348" spans="3:9" ht="12.75">
      <c r="C2348" s="50"/>
      <c r="H2348" s="34"/>
      <c r="I2348" s="15"/>
    </row>
    <row r="2349" spans="3:9" ht="12.75">
      <c r="C2349" s="50"/>
      <c r="H2349" s="34"/>
      <c r="I2349" s="15"/>
    </row>
    <row r="2350" spans="3:9" ht="12.75">
      <c r="C2350" s="50"/>
      <c r="H2350" s="34"/>
      <c r="I2350" s="15"/>
    </row>
    <row r="2351" spans="3:9" ht="12.75">
      <c r="C2351" s="50"/>
      <c r="H2351" s="34"/>
      <c r="I2351" s="15"/>
    </row>
    <row r="2352" spans="3:9" ht="12.75">
      <c r="C2352" s="50"/>
      <c r="H2352" s="34"/>
      <c r="I2352" s="15"/>
    </row>
    <row r="2353" spans="3:9" ht="12.75">
      <c r="C2353" s="50"/>
      <c r="H2353" s="34"/>
      <c r="I2353" s="15"/>
    </row>
    <row r="2354" spans="3:9" ht="12.75">
      <c r="C2354" s="50"/>
      <c r="H2354" s="34"/>
      <c r="I2354" s="15"/>
    </row>
    <row r="2355" spans="3:9" ht="12.75">
      <c r="C2355" s="50"/>
      <c r="H2355" s="34"/>
      <c r="I2355" s="15"/>
    </row>
    <row r="2356" spans="3:9" ht="12.75">
      <c r="C2356" s="50"/>
      <c r="H2356" s="34"/>
      <c r="I2356" s="15"/>
    </row>
    <row r="2357" spans="3:9" ht="12.75">
      <c r="C2357" s="50"/>
      <c r="H2357" s="34"/>
      <c r="I2357" s="15"/>
    </row>
    <row r="2358" spans="3:9" ht="12.75">
      <c r="C2358" s="50"/>
      <c r="H2358" s="34"/>
      <c r="I2358" s="15"/>
    </row>
    <row r="2359" spans="3:9" ht="12.75">
      <c r="C2359" s="50"/>
      <c r="H2359" s="34"/>
      <c r="I2359" s="15"/>
    </row>
    <row r="2360" spans="3:9" ht="12.75">
      <c r="C2360" s="50"/>
      <c r="H2360" s="34"/>
      <c r="I2360" s="15"/>
    </row>
    <row r="2361" spans="3:9" ht="12.75">
      <c r="C2361" s="50"/>
      <c r="H2361" s="34"/>
      <c r="I2361" s="15"/>
    </row>
    <row r="2362" spans="3:9" ht="12.75">
      <c r="C2362" s="50"/>
      <c r="H2362" s="34"/>
      <c r="I2362" s="15"/>
    </row>
    <row r="2363" spans="3:9" ht="12.75">
      <c r="C2363" s="50"/>
      <c r="H2363" s="34"/>
      <c r="I2363" s="15"/>
    </row>
    <row r="2364" spans="3:9" ht="12.75">
      <c r="C2364" s="50"/>
      <c r="H2364" s="34"/>
      <c r="I2364" s="15"/>
    </row>
    <row r="2365" spans="3:9" ht="12.75">
      <c r="C2365" s="50"/>
      <c r="H2365" s="34"/>
      <c r="I2365" s="15"/>
    </row>
    <row r="2366" spans="3:9" ht="12.75">
      <c r="C2366" s="50"/>
      <c r="H2366" s="34"/>
      <c r="I2366" s="15"/>
    </row>
    <row r="2367" spans="3:9" ht="12.75">
      <c r="C2367" s="50"/>
      <c r="H2367" s="34"/>
      <c r="I2367" s="15"/>
    </row>
    <row r="2368" spans="3:9" ht="12.75">
      <c r="C2368" s="50"/>
      <c r="H2368" s="34"/>
      <c r="I2368" s="15"/>
    </row>
    <row r="2369" spans="3:9" ht="12.75">
      <c r="C2369" s="50"/>
      <c r="H2369" s="34"/>
      <c r="I2369" s="15"/>
    </row>
    <row r="2370" spans="3:9" ht="12.75">
      <c r="C2370" s="50"/>
      <c r="H2370" s="34"/>
      <c r="I2370" s="15"/>
    </row>
    <row r="2371" spans="3:9" ht="12.75">
      <c r="C2371" s="50"/>
      <c r="H2371" s="34"/>
      <c r="I2371" s="15"/>
    </row>
    <row r="2372" spans="3:9" ht="12.75">
      <c r="C2372" s="50"/>
      <c r="H2372" s="34"/>
      <c r="I2372" s="15"/>
    </row>
    <row r="2373" spans="3:9" ht="12.75">
      <c r="C2373" s="50"/>
      <c r="H2373" s="34"/>
      <c r="I2373" s="15"/>
    </row>
    <row r="2374" spans="3:9" ht="12.75">
      <c r="C2374" s="50"/>
      <c r="H2374" s="34"/>
      <c r="I2374" s="15"/>
    </row>
    <row r="2375" spans="3:9" ht="12.75">
      <c r="C2375" s="50"/>
      <c r="H2375" s="34"/>
      <c r="I2375" s="15"/>
    </row>
    <row r="2376" spans="3:9" ht="12.75">
      <c r="C2376" s="50"/>
      <c r="H2376" s="34"/>
      <c r="I2376" s="15"/>
    </row>
    <row r="2377" spans="3:9" ht="12.75">
      <c r="C2377" s="50"/>
      <c r="H2377" s="34"/>
      <c r="I2377" s="15"/>
    </row>
    <row r="2378" spans="3:9" ht="12.75">
      <c r="C2378" s="50"/>
      <c r="H2378" s="34"/>
      <c r="I2378" s="15"/>
    </row>
    <row r="2379" spans="3:9" ht="12.75">
      <c r="C2379" s="50"/>
      <c r="H2379" s="34"/>
      <c r="I2379" s="15"/>
    </row>
    <row r="2380" spans="3:9" ht="12.75">
      <c r="C2380" s="50"/>
      <c r="H2380" s="34"/>
      <c r="I2380" s="15"/>
    </row>
    <row r="2381" spans="3:9" ht="12.75">
      <c r="C2381" s="50"/>
      <c r="H2381" s="34"/>
      <c r="I2381" s="15"/>
    </row>
    <row r="2382" spans="3:9" ht="12.75">
      <c r="C2382" s="50"/>
      <c r="H2382" s="34"/>
      <c r="I2382" s="15"/>
    </row>
    <row r="2383" spans="3:9" ht="12.75">
      <c r="C2383" s="50"/>
      <c r="H2383" s="34"/>
      <c r="I2383" s="15"/>
    </row>
    <row r="2384" spans="3:9" ht="12.75">
      <c r="C2384" s="50"/>
      <c r="H2384" s="34"/>
      <c r="I2384" s="15"/>
    </row>
    <row r="2385" spans="3:9" ht="12.75">
      <c r="C2385" s="50"/>
      <c r="H2385" s="34"/>
      <c r="I2385" s="15"/>
    </row>
    <row r="2386" spans="3:9" ht="12.75">
      <c r="C2386" s="50"/>
      <c r="H2386" s="34"/>
      <c r="I2386" s="15"/>
    </row>
    <row r="2387" spans="3:9" ht="12.75">
      <c r="C2387" s="50"/>
      <c r="H2387" s="34"/>
      <c r="I2387" s="15"/>
    </row>
    <row r="2388" spans="3:9" ht="12.75">
      <c r="C2388" s="50"/>
      <c r="H2388" s="34"/>
      <c r="I2388" s="15"/>
    </row>
    <row r="2389" spans="3:9" ht="12.75">
      <c r="C2389" s="50"/>
      <c r="H2389" s="34"/>
      <c r="I2389" s="15"/>
    </row>
    <row r="2390" spans="3:9" ht="12.75">
      <c r="C2390" s="50"/>
      <c r="H2390" s="34"/>
      <c r="I2390" s="15"/>
    </row>
    <row r="2391" spans="3:9" ht="12.75">
      <c r="C2391" s="50"/>
      <c r="H2391" s="34"/>
      <c r="I2391" s="15"/>
    </row>
    <row r="2392" spans="3:9" ht="12.75">
      <c r="C2392" s="50"/>
      <c r="H2392" s="34"/>
      <c r="I2392" s="15"/>
    </row>
    <row r="2393" spans="3:9" ht="12.75">
      <c r="C2393" s="50"/>
      <c r="H2393" s="34"/>
      <c r="I2393" s="15"/>
    </row>
    <row r="2394" spans="3:9" ht="12.75">
      <c r="C2394" s="50"/>
      <c r="H2394" s="34"/>
      <c r="I2394" s="15"/>
    </row>
    <row r="2395" spans="3:9" ht="12.75">
      <c r="C2395" s="50"/>
      <c r="H2395" s="34"/>
      <c r="I2395" s="15"/>
    </row>
    <row r="2396" spans="3:9" ht="12.75">
      <c r="C2396" s="50"/>
      <c r="H2396" s="34"/>
      <c r="I2396" s="15"/>
    </row>
    <row r="2397" spans="3:9" ht="12.75">
      <c r="C2397" s="50"/>
      <c r="H2397" s="34"/>
      <c r="I2397" s="15"/>
    </row>
    <row r="2398" spans="3:9" ht="12.75">
      <c r="C2398" s="50"/>
      <c r="H2398" s="34"/>
      <c r="I2398" s="15"/>
    </row>
    <row r="2399" spans="3:9" ht="12.75">
      <c r="C2399" s="50"/>
      <c r="H2399" s="34"/>
      <c r="I2399" s="15"/>
    </row>
    <row r="2400" spans="3:9" ht="12.75">
      <c r="C2400" s="50"/>
      <c r="H2400" s="34"/>
      <c r="I2400" s="15"/>
    </row>
    <row r="2401" spans="3:9" ht="12.75">
      <c r="C2401" s="50"/>
      <c r="H2401" s="34"/>
      <c r="I2401" s="15"/>
    </row>
    <row r="2402" spans="3:9" ht="12.75">
      <c r="C2402" s="50"/>
      <c r="H2402" s="34"/>
      <c r="I2402" s="15"/>
    </row>
    <row r="2403" spans="3:9" ht="12.75">
      <c r="C2403" s="50"/>
      <c r="H2403" s="34"/>
      <c r="I2403" s="15"/>
    </row>
    <row r="2404" spans="3:9" ht="12.75">
      <c r="C2404" s="50"/>
      <c r="H2404" s="34"/>
      <c r="I2404" s="15"/>
    </row>
    <row r="2405" spans="3:9" ht="12.75">
      <c r="C2405" s="49"/>
      <c r="D2405" s="51"/>
      <c r="E2405" s="51"/>
      <c r="F2405" s="51"/>
      <c r="G2405" s="51"/>
      <c r="H2405" s="34"/>
      <c r="I2405" s="15"/>
    </row>
    <row r="2406" spans="3:9" ht="12.75">
      <c r="C2406" s="50"/>
      <c r="H2406" s="34"/>
      <c r="I2406" s="15"/>
    </row>
    <row r="2407" spans="3:9" ht="12.75">
      <c r="C2407" s="50"/>
      <c r="H2407" s="34"/>
      <c r="I2407" s="15"/>
    </row>
    <row r="2408" spans="3:9" ht="12.75">
      <c r="C2408" s="50"/>
      <c r="H2408" s="34"/>
      <c r="I2408" s="15"/>
    </row>
    <row r="2409" spans="3:9" ht="12.75">
      <c r="C2409" s="50"/>
      <c r="H2409" s="34"/>
      <c r="I2409" s="15"/>
    </row>
    <row r="2410" spans="3:9" ht="12.75">
      <c r="C2410" s="50"/>
      <c r="H2410" s="34"/>
      <c r="I2410" s="15"/>
    </row>
    <row r="2411" spans="3:9" ht="12.75">
      <c r="C2411" s="50"/>
      <c r="H2411" s="34"/>
      <c r="I2411" s="15"/>
    </row>
    <row r="2412" spans="3:9" ht="12.75">
      <c r="C2412" s="50"/>
      <c r="H2412" s="34"/>
      <c r="I2412" s="15"/>
    </row>
    <row r="2413" spans="3:9" ht="12.75">
      <c r="C2413" s="50"/>
      <c r="H2413" s="34"/>
      <c r="I2413" s="15"/>
    </row>
    <row r="2414" spans="3:9" ht="12.75">
      <c r="C2414" s="50"/>
      <c r="H2414" s="34"/>
      <c r="I2414" s="15"/>
    </row>
    <row r="2415" spans="3:9" ht="12.75">
      <c r="C2415" s="50"/>
      <c r="H2415" s="34"/>
      <c r="I2415" s="15"/>
    </row>
    <row r="2416" spans="3:9" ht="12.75">
      <c r="C2416" s="50"/>
      <c r="H2416" s="34"/>
      <c r="I2416" s="15"/>
    </row>
    <row r="2417" spans="3:9" ht="12.75">
      <c r="C2417" s="50"/>
      <c r="H2417" s="34"/>
      <c r="I2417" s="15"/>
    </row>
    <row r="2418" spans="3:9" ht="12.75">
      <c r="C2418" s="50"/>
      <c r="H2418" s="34"/>
      <c r="I2418" s="15"/>
    </row>
    <row r="2419" spans="3:9" ht="12.75">
      <c r="C2419" s="50"/>
      <c r="H2419" s="34"/>
      <c r="I2419" s="15"/>
    </row>
    <row r="2420" spans="3:9" ht="12.75">
      <c r="C2420" s="50"/>
      <c r="H2420" s="34"/>
      <c r="I2420" s="15"/>
    </row>
    <row r="2421" spans="3:9" ht="12.75">
      <c r="C2421" s="50"/>
      <c r="H2421" s="34"/>
      <c r="I2421" s="15"/>
    </row>
    <row r="2422" spans="3:9" ht="12.75">
      <c r="C2422" s="50"/>
      <c r="H2422" s="34"/>
      <c r="I2422" s="15"/>
    </row>
    <row r="2423" spans="3:9" ht="12.75">
      <c r="C2423" s="50"/>
      <c r="H2423" s="34"/>
      <c r="I2423" s="15"/>
    </row>
    <row r="2424" spans="3:9" ht="12.75">
      <c r="C2424" s="50"/>
      <c r="H2424" s="34"/>
      <c r="I2424" s="15"/>
    </row>
    <row r="2425" spans="3:9" ht="12.75">
      <c r="C2425" s="50"/>
      <c r="H2425" s="34"/>
      <c r="I2425" s="15"/>
    </row>
    <row r="2426" spans="3:9" ht="12.75">
      <c r="C2426" s="50"/>
      <c r="H2426" s="34"/>
      <c r="I2426" s="15"/>
    </row>
    <row r="2427" spans="3:9" ht="12.75">
      <c r="C2427" s="50"/>
      <c r="H2427" s="34"/>
      <c r="I2427" s="15"/>
    </row>
    <row r="2428" spans="3:9" ht="12.75">
      <c r="C2428" s="50"/>
      <c r="H2428" s="34"/>
      <c r="I2428" s="15"/>
    </row>
    <row r="2429" spans="3:9" ht="12.75">
      <c r="C2429" s="50"/>
      <c r="H2429" s="34"/>
      <c r="I2429" s="15"/>
    </row>
    <row r="2430" spans="3:9" ht="12.75">
      <c r="C2430" s="50"/>
      <c r="H2430" s="34"/>
      <c r="I2430" s="15"/>
    </row>
    <row r="2431" spans="3:9" ht="12.75">
      <c r="C2431" s="50"/>
      <c r="H2431" s="34"/>
      <c r="I2431" s="15"/>
    </row>
    <row r="2432" spans="3:9" ht="12.75">
      <c r="C2432" s="50"/>
      <c r="H2432" s="34"/>
      <c r="I2432" s="15"/>
    </row>
    <row r="2433" spans="3:9" ht="12.75">
      <c r="C2433" s="50"/>
      <c r="H2433" s="34"/>
      <c r="I2433" s="15"/>
    </row>
    <row r="2434" spans="3:9" ht="12.75">
      <c r="C2434" s="50"/>
      <c r="H2434" s="34"/>
      <c r="I2434" s="15"/>
    </row>
    <row r="2435" spans="3:9" ht="12.75">
      <c r="C2435" s="50"/>
      <c r="H2435" s="34"/>
      <c r="I2435" s="15"/>
    </row>
    <row r="2436" spans="3:9" ht="12.75">
      <c r="C2436" s="50"/>
      <c r="H2436" s="34"/>
      <c r="I2436" s="15"/>
    </row>
    <row r="2437" spans="3:9" ht="12.75">
      <c r="C2437" s="50"/>
      <c r="H2437" s="34"/>
      <c r="I2437" s="15"/>
    </row>
    <row r="2438" spans="3:9" ht="12.75">
      <c r="C2438" s="50"/>
      <c r="H2438" s="34"/>
      <c r="I2438" s="15"/>
    </row>
    <row r="2439" spans="3:9" ht="12.75">
      <c r="C2439" s="50"/>
      <c r="H2439" s="34"/>
      <c r="I2439" s="15"/>
    </row>
    <row r="2440" spans="3:9" ht="12.75">
      <c r="C2440" s="50"/>
      <c r="H2440" s="34"/>
      <c r="I2440" s="15"/>
    </row>
    <row r="2441" spans="3:9" ht="12.75">
      <c r="C2441" s="50"/>
      <c r="H2441" s="34"/>
      <c r="I2441" s="15"/>
    </row>
    <row r="2442" spans="3:9" ht="12.75">
      <c r="C2442" s="50"/>
      <c r="H2442" s="34"/>
      <c r="I2442" s="15"/>
    </row>
    <row r="2443" spans="3:9" ht="12.75">
      <c r="C2443" s="50"/>
      <c r="H2443" s="34"/>
      <c r="I2443" s="15"/>
    </row>
    <row r="2444" spans="3:9" ht="12.75">
      <c r="C2444" s="50"/>
      <c r="H2444" s="34"/>
      <c r="I2444" s="15"/>
    </row>
    <row r="2445" spans="3:9" ht="12.75">
      <c r="C2445" s="50"/>
      <c r="H2445" s="34"/>
      <c r="I2445" s="15"/>
    </row>
    <row r="2446" spans="3:9" ht="12.75">
      <c r="C2446" s="50"/>
      <c r="H2446" s="34"/>
      <c r="I2446" s="15"/>
    </row>
    <row r="2447" spans="3:9" ht="12.75">
      <c r="C2447" s="50"/>
      <c r="H2447" s="34"/>
      <c r="I2447" s="15"/>
    </row>
    <row r="2448" spans="3:9" ht="12.75">
      <c r="C2448" s="50"/>
      <c r="H2448" s="34"/>
      <c r="I2448" s="15"/>
    </row>
    <row r="2449" spans="3:9" ht="12.75">
      <c r="C2449" s="50"/>
      <c r="H2449" s="34"/>
      <c r="I2449" s="15"/>
    </row>
    <row r="2450" spans="3:9" ht="12.75">
      <c r="C2450" s="50"/>
      <c r="H2450" s="34"/>
      <c r="I2450" s="15"/>
    </row>
    <row r="2451" spans="3:9" ht="12.75">
      <c r="C2451" s="50"/>
      <c r="H2451" s="34"/>
      <c r="I2451" s="15"/>
    </row>
    <row r="2452" spans="3:9" ht="12.75">
      <c r="C2452" s="50"/>
      <c r="H2452" s="34"/>
      <c r="I2452" s="15"/>
    </row>
    <row r="2453" spans="3:9" ht="12.75">
      <c r="C2453" s="50"/>
      <c r="H2453" s="34"/>
      <c r="I2453" s="15"/>
    </row>
    <row r="2454" spans="3:9" ht="12.75">
      <c r="C2454" s="50"/>
      <c r="H2454" s="34"/>
      <c r="I2454" s="15"/>
    </row>
    <row r="2455" spans="3:9" ht="12.75">
      <c r="C2455" s="50"/>
      <c r="H2455" s="34"/>
      <c r="I2455" s="15"/>
    </row>
    <row r="2456" spans="3:9" ht="12.75">
      <c r="C2456" s="50"/>
      <c r="H2456" s="34"/>
      <c r="I2456" s="15"/>
    </row>
    <row r="2457" spans="3:9" ht="12.75">
      <c r="C2457" s="50"/>
      <c r="H2457" s="34"/>
      <c r="I2457" s="15"/>
    </row>
    <row r="2458" spans="3:9" ht="12.75">
      <c r="C2458" s="50"/>
      <c r="H2458" s="34"/>
      <c r="I2458" s="15"/>
    </row>
    <row r="2459" spans="3:9" ht="12.75">
      <c r="C2459" s="50"/>
      <c r="H2459" s="34"/>
      <c r="I2459" s="15"/>
    </row>
    <row r="2460" spans="3:9" ht="12.75">
      <c r="C2460" s="50"/>
      <c r="H2460" s="34"/>
      <c r="I2460" s="15"/>
    </row>
    <row r="2461" spans="3:9" ht="12.75">
      <c r="C2461" s="50"/>
      <c r="H2461" s="34"/>
      <c r="I2461" s="15"/>
    </row>
    <row r="2462" spans="3:9" ht="12.75">
      <c r="C2462" s="50"/>
      <c r="H2462" s="34"/>
      <c r="I2462" s="15"/>
    </row>
    <row r="2463" spans="3:9" ht="12.75">
      <c r="C2463" s="50"/>
      <c r="H2463" s="34"/>
      <c r="I2463" s="15"/>
    </row>
    <row r="2464" spans="3:9" ht="12.75">
      <c r="C2464" s="50"/>
      <c r="H2464" s="34"/>
      <c r="I2464" s="15"/>
    </row>
    <row r="2465" spans="3:9" ht="12.75">
      <c r="C2465" s="50"/>
      <c r="H2465" s="34"/>
      <c r="I2465" s="15"/>
    </row>
    <row r="2466" spans="3:9" ht="12.75">
      <c r="C2466" s="50"/>
      <c r="H2466" s="34"/>
      <c r="I2466" s="15"/>
    </row>
    <row r="2467" spans="3:9" ht="12.75">
      <c r="C2467" s="50"/>
      <c r="H2467" s="34"/>
      <c r="I2467" s="15"/>
    </row>
    <row r="2468" spans="3:9" ht="12.75">
      <c r="C2468" s="50"/>
      <c r="H2468" s="34"/>
      <c r="I2468" s="15"/>
    </row>
    <row r="2469" spans="3:9" ht="12.75">
      <c r="C2469" s="50"/>
      <c r="H2469" s="34"/>
      <c r="I2469" s="15"/>
    </row>
    <row r="2470" spans="3:9" ht="12.75">
      <c r="C2470" s="49"/>
      <c r="D2470" s="51"/>
      <c r="E2470" s="51"/>
      <c r="F2470" s="51"/>
      <c r="G2470" s="42"/>
      <c r="H2470" s="34"/>
      <c r="I2470" s="15"/>
    </row>
    <row r="2471" spans="3:9" ht="12.75">
      <c r="C2471" s="50"/>
      <c r="H2471" s="34"/>
      <c r="I2471" s="15"/>
    </row>
    <row r="2472" spans="3:9" ht="12.75">
      <c r="C2472" s="49"/>
      <c r="D2472" s="51"/>
      <c r="E2472" s="51"/>
      <c r="F2472" s="51"/>
      <c r="G2472" s="42"/>
      <c r="H2472" s="52"/>
      <c r="I2472" s="15"/>
    </row>
    <row r="2473" spans="3:9" ht="12.75">
      <c r="C2473" s="50"/>
      <c r="G2473" s="42"/>
      <c r="H2473" s="34"/>
      <c r="I2473" s="15"/>
    </row>
    <row r="2474" spans="3:9" ht="12.75">
      <c r="C2474" s="50"/>
      <c r="D2474" s="42"/>
      <c r="G2474" s="42"/>
      <c r="H2474" s="34"/>
      <c r="I2474" s="15"/>
    </row>
    <row r="2475" spans="3:9" ht="12.75">
      <c r="C2475" s="50"/>
      <c r="G2475" s="42"/>
      <c r="H2475" s="34"/>
      <c r="I2475" s="15"/>
    </row>
    <row r="2476" spans="3:9" ht="12.75">
      <c r="C2476" s="50"/>
      <c r="G2476" s="42"/>
      <c r="H2476" s="34"/>
      <c r="I2476" s="15"/>
    </row>
    <row r="2477" spans="3:9" ht="12.75">
      <c r="C2477" s="50"/>
      <c r="G2477" s="42"/>
      <c r="H2477" s="34"/>
      <c r="I2477" s="15"/>
    </row>
    <row r="2478" spans="3:9" ht="12.75">
      <c r="C2478" s="50"/>
      <c r="G2478" s="42"/>
      <c r="H2478" s="34"/>
      <c r="I2478" s="15"/>
    </row>
    <row r="2479" spans="3:9" ht="12.75">
      <c r="C2479" s="50"/>
      <c r="G2479" s="42"/>
      <c r="H2479" s="34"/>
      <c r="I2479" s="15"/>
    </row>
    <row r="2480" spans="3:9" ht="12.75">
      <c r="C2480" s="50"/>
      <c r="G2480" s="42"/>
      <c r="H2480" s="34"/>
      <c r="I2480" s="15"/>
    </row>
    <row r="2481" spans="3:9" ht="12.75">
      <c r="C2481" s="50"/>
      <c r="G2481" s="42"/>
      <c r="H2481" s="34"/>
      <c r="I2481" s="15"/>
    </row>
    <row r="2482" spans="3:9" ht="12.75">
      <c r="C2482" s="50"/>
      <c r="G2482" s="42"/>
      <c r="H2482" s="34"/>
      <c r="I2482" s="15"/>
    </row>
    <row r="2483" spans="3:9" ht="12.75">
      <c r="C2483" s="50"/>
      <c r="G2483" s="42"/>
      <c r="H2483" s="34"/>
      <c r="I2483" s="15"/>
    </row>
    <row r="2484" spans="3:9" ht="12.75">
      <c r="C2484" s="50"/>
      <c r="G2484" s="42"/>
      <c r="H2484" s="34"/>
      <c r="I2484" s="15"/>
    </row>
    <row r="2485" spans="3:9" ht="12.75">
      <c r="C2485" s="50"/>
      <c r="G2485" s="42"/>
      <c r="H2485" s="34"/>
      <c r="I2485" s="15"/>
    </row>
    <row r="2486" spans="3:9" ht="12.75">
      <c r="C2486" s="50"/>
      <c r="G2486" s="42"/>
      <c r="H2486" s="34"/>
      <c r="I2486" s="15"/>
    </row>
    <row r="2487" spans="3:9" ht="12.75">
      <c r="C2487" s="50"/>
      <c r="G2487" s="42"/>
      <c r="H2487" s="34"/>
      <c r="I2487" s="15"/>
    </row>
    <row r="2488" spans="3:9" ht="12.75">
      <c r="C2488" s="50"/>
      <c r="G2488" s="42"/>
      <c r="H2488" s="34"/>
      <c r="I2488" s="15"/>
    </row>
    <row r="2489" spans="3:9" ht="12.75">
      <c r="C2489" s="50"/>
      <c r="G2489" s="42"/>
      <c r="H2489" s="34"/>
      <c r="I2489" s="15"/>
    </row>
    <row r="2490" spans="3:9" ht="12.75">
      <c r="C2490" s="50"/>
      <c r="G2490" s="42"/>
      <c r="H2490" s="34"/>
      <c r="I2490" s="15"/>
    </row>
    <row r="2491" spans="3:9" ht="12.75">
      <c r="C2491" s="50"/>
      <c r="G2491" s="42"/>
      <c r="H2491" s="34"/>
      <c r="I2491" s="15"/>
    </row>
    <row r="2492" spans="3:9" ht="12.75">
      <c r="C2492" s="50"/>
      <c r="G2492" s="42"/>
      <c r="H2492" s="34"/>
      <c r="I2492" s="15"/>
    </row>
    <row r="2493" spans="3:9" ht="12.75">
      <c r="C2493" s="50"/>
      <c r="G2493" s="42"/>
      <c r="H2493" s="34"/>
      <c r="I2493" s="15"/>
    </row>
    <row r="2494" spans="3:9" ht="12.75">
      <c r="C2494" s="50"/>
      <c r="G2494" s="42"/>
      <c r="H2494" s="34"/>
      <c r="I2494" s="15"/>
    </row>
    <row r="2495" spans="3:9" ht="12.75">
      <c r="C2495" s="50"/>
      <c r="G2495" s="42"/>
      <c r="H2495" s="34"/>
      <c r="I2495" s="15"/>
    </row>
    <row r="2496" spans="3:9" ht="12.75">
      <c r="C2496" s="50"/>
      <c r="G2496" s="42"/>
      <c r="H2496" s="34"/>
      <c r="I2496" s="15"/>
    </row>
    <row r="2497" spans="3:9" ht="12.75">
      <c r="C2497" s="50"/>
      <c r="G2497" s="42"/>
      <c r="H2497" s="34"/>
      <c r="I2497" s="15"/>
    </row>
    <row r="2498" spans="3:9" ht="12.75">
      <c r="C2498" s="50"/>
      <c r="G2498" s="42"/>
      <c r="H2498" s="34"/>
      <c r="I2498" s="15"/>
    </row>
    <row r="2499" spans="3:9" ht="12.75">
      <c r="C2499" s="50"/>
      <c r="G2499" s="42"/>
      <c r="H2499" s="34"/>
      <c r="I2499" s="15"/>
    </row>
    <row r="2500" spans="3:9" ht="12.75">
      <c r="C2500" s="50"/>
      <c r="G2500" s="42"/>
      <c r="H2500" s="34"/>
      <c r="I2500" s="15"/>
    </row>
    <row r="2501" spans="3:9" ht="12.75">
      <c r="C2501" s="50"/>
      <c r="G2501" s="42"/>
      <c r="H2501" s="34"/>
      <c r="I2501" s="15"/>
    </row>
    <row r="2502" spans="3:9" ht="12.75">
      <c r="C2502" s="50"/>
      <c r="G2502" s="42"/>
      <c r="H2502" s="34"/>
      <c r="I2502" s="15"/>
    </row>
    <row r="2503" spans="3:9" ht="12.75">
      <c r="C2503" s="50"/>
      <c r="G2503" s="42"/>
      <c r="H2503" s="34"/>
      <c r="I2503" s="15"/>
    </row>
    <row r="2504" spans="3:9" ht="12.75">
      <c r="C2504" s="50"/>
      <c r="G2504" s="42"/>
      <c r="H2504" s="34"/>
      <c r="I2504" s="15"/>
    </row>
    <row r="2505" spans="3:9" ht="12.75">
      <c r="C2505" s="50"/>
      <c r="H2505" s="34"/>
      <c r="I2505" s="15"/>
    </row>
    <row r="2506" spans="3:9" ht="12.75">
      <c r="C2506" s="50"/>
      <c r="H2506" s="34"/>
      <c r="I2506" s="15"/>
    </row>
    <row r="2507" spans="3:9" ht="12.75">
      <c r="C2507" s="50"/>
      <c r="H2507" s="34"/>
      <c r="I2507" s="15"/>
    </row>
    <row r="2508" spans="3:9" ht="12.75">
      <c r="C2508" s="50"/>
      <c r="H2508" s="34"/>
      <c r="I2508" s="15"/>
    </row>
    <row r="2509" spans="3:9" ht="12.75">
      <c r="C2509" s="50"/>
      <c r="H2509" s="34"/>
      <c r="I2509" s="15"/>
    </row>
    <row r="2510" spans="3:9" ht="12.75">
      <c r="C2510" s="50"/>
      <c r="H2510" s="34"/>
      <c r="I2510" s="15"/>
    </row>
    <row r="2511" spans="3:9" ht="12.75">
      <c r="C2511" s="50"/>
      <c r="H2511" s="34"/>
      <c r="I2511" s="15"/>
    </row>
    <row r="2512" spans="3:9" ht="12.75">
      <c r="C2512" s="50"/>
      <c r="H2512" s="34"/>
      <c r="I2512" s="15"/>
    </row>
    <row r="2513" spans="3:9" ht="12.75">
      <c r="C2513" s="50"/>
      <c r="H2513" s="34"/>
      <c r="I2513" s="15"/>
    </row>
    <row r="2514" spans="3:9" ht="12.75">
      <c r="C2514" s="50"/>
      <c r="H2514" s="34"/>
      <c r="I2514" s="15"/>
    </row>
    <row r="2515" spans="3:9" ht="12.75">
      <c r="C2515" s="50"/>
      <c r="H2515" s="34"/>
      <c r="I2515" s="15"/>
    </row>
    <row r="2516" spans="3:9" ht="12.75">
      <c r="C2516" s="50"/>
      <c r="H2516" s="34"/>
      <c r="I2516" s="15"/>
    </row>
    <row r="2517" spans="3:9" ht="12.75">
      <c r="C2517" s="50"/>
      <c r="H2517" s="34"/>
      <c r="I2517" s="15"/>
    </row>
    <row r="2518" spans="3:9" ht="12.75">
      <c r="C2518" s="50"/>
      <c r="H2518" s="34"/>
      <c r="I2518" s="15"/>
    </row>
    <row r="2519" spans="3:9" ht="12.75">
      <c r="C2519" s="50"/>
      <c r="H2519" s="34"/>
      <c r="I2519" s="15"/>
    </row>
    <row r="2520" spans="3:9" ht="12.75">
      <c r="C2520" s="50"/>
      <c r="H2520" s="34"/>
      <c r="I2520" s="15"/>
    </row>
    <row r="2521" spans="1:9" ht="12.75">
      <c r="A2521" s="48"/>
      <c r="B2521" s="48"/>
      <c r="C2521" s="53"/>
      <c r="D2521" s="54"/>
      <c r="E2521" s="48"/>
      <c r="F2521" s="48"/>
      <c r="G2521" s="48"/>
      <c r="H2521" s="62"/>
      <c r="I2521" s="40"/>
    </row>
    <row r="2522" spans="1:9" ht="12.75">
      <c r="A2522" s="48"/>
      <c r="B2522" s="48"/>
      <c r="C2522" s="53"/>
      <c r="D2522" s="54"/>
      <c r="E2522" s="48"/>
      <c r="F2522" s="48"/>
      <c r="G2522" s="48"/>
      <c r="H2522" s="62"/>
      <c r="I2522" s="40"/>
    </row>
    <row r="2523" spans="1:9" ht="12.75">
      <c r="A2523" s="36"/>
      <c r="B2523" s="37"/>
      <c r="C2523" s="38"/>
      <c r="D2523" s="39"/>
      <c r="E2523" s="39"/>
      <c r="F2523" s="39"/>
      <c r="G2523" s="39"/>
      <c r="H2523" s="61"/>
      <c r="I2523" s="39"/>
    </row>
    <row r="2524" spans="3:9" ht="12.75">
      <c r="C2524" s="50"/>
      <c r="G2524" s="59"/>
      <c r="H2524" s="34"/>
      <c r="I2524" s="15"/>
    </row>
    <row r="2525" spans="1:9" ht="12.75">
      <c r="A2525" s="48"/>
      <c r="B2525" s="48"/>
      <c r="C2525" s="53"/>
      <c r="D2525" s="48"/>
      <c r="E2525" s="48"/>
      <c r="F2525" s="48"/>
      <c r="G2525" s="60"/>
      <c r="H2525" s="34"/>
      <c r="I2525" s="40"/>
    </row>
    <row r="2526" spans="3:9" ht="12.75">
      <c r="C2526" s="50"/>
      <c r="G2526" s="42"/>
      <c r="H2526" s="34"/>
      <c r="I2526" s="15"/>
    </row>
    <row r="2527" spans="3:9" ht="12.75">
      <c r="C2527" s="50"/>
      <c r="G2527" s="42"/>
      <c r="H2527" s="34"/>
      <c r="I2527" s="15"/>
    </row>
    <row r="2528" spans="3:9" ht="12.75">
      <c r="C2528" s="50"/>
      <c r="G2528" s="42"/>
      <c r="H2528" s="34"/>
      <c r="I2528" s="15"/>
    </row>
    <row r="2529" spans="3:9" ht="12.75">
      <c r="C2529" s="50"/>
      <c r="G2529" s="42"/>
      <c r="H2529" s="34"/>
      <c r="I2529" s="15"/>
    </row>
    <row r="2530" spans="3:9" ht="12.75">
      <c r="C2530" s="50"/>
      <c r="G2530" s="42"/>
      <c r="H2530" s="34"/>
      <c r="I2530" s="15"/>
    </row>
    <row r="2531" spans="3:9" ht="12.75">
      <c r="C2531" s="50"/>
      <c r="G2531" s="42"/>
      <c r="H2531" s="34"/>
      <c r="I2531" s="15"/>
    </row>
    <row r="2532" spans="3:9" ht="12.75">
      <c r="C2532" s="50"/>
      <c r="G2532" s="42"/>
      <c r="H2532" s="34"/>
      <c r="I2532" s="15"/>
    </row>
    <row r="2533" spans="3:9" ht="12.75">
      <c r="C2533" s="50"/>
      <c r="G2533" s="42"/>
      <c r="H2533" s="34"/>
      <c r="I2533" s="15"/>
    </row>
    <row r="2534" ht="12.75">
      <c r="I2534" s="15"/>
    </row>
    <row r="2535" spans="3:9" ht="12.75">
      <c r="C2535" s="50"/>
      <c r="H2535" s="34"/>
      <c r="I2535" s="15"/>
    </row>
    <row r="2536" spans="3:9" ht="12.75">
      <c r="C2536" s="50"/>
      <c r="H2536" s="34"/>
      <c r="I2536" s="15"/>
    </row>
    <row r="2537" spans="3:9" ht="12.75">
      <c r="C2537" s="50"/>
      <c r="H2537" s="34"/>
      <c r="I2537" s="15"/>
    </row>
    <row r="2538" spans="3:9" ht="12.75">
      <c r="C2538" s="50"/>
      <c r="H2538" s="34"/>
      <c r="I2538" s="15"/>
    </row>
    <row r="2539" spans="3:9" ht="12.75">
      <c r="C2539" s="50"/>
      <c r="H2539" s="34"/>
      <c r="I2539" s="15"/>
    </row>
    <row r="2540" spans="3:9" ht="12.75">
      <c r="C2540" s="50"/>
      <c r="H2540" s="34"/>
      <c r="I2540" s="15"/>
    </row>
    <row r="2541" spans="3:9" ht="12.75">
      <c r="C2541" s="50"/>
      <c r="H2541" s="34"/>
      <c r="I2541" s="15"/>
    </row>
    <row r="2542" spans="3:9" ht="12.75">
      <c r="C2542" s="50"/>
      <c r="H2542" s="34"/>
      <c r="I2542" s="15"/>
    </row>
    <row r="2543" spans="3:9" ht="12.75">
      <c r="C2543" s="50"/>
      <c r="H2543" s="34"/>
      <c r="I2543" s="15"/>
    </row>
    <row r="2544" spans="3:9" ht="12.75">
      <c r="C2544" s="50"/>
      <c r="H2544" s="34"/>
      <c r="I2544" s="15"/>
    </row>
    <row r="2545" spans="3:9" ht="12.75">
      <c r="C2545" s="50"/>
      <c r="H2545" s="34"/>
      <c r="I2545" s="15"/>
    </row>
    <row r="2546" spans="3:9" ht="12.75">
      <c r="C2546" s="50"/>
      <c r="H2546" s="34"/>
      <c r="I2546" s="15"/>
    </row>
    <row r="2547" spans="3:9" ht="12.75">
      <c r="C2547" s="50"/>
      <c r="H2547" s="34"/>
      <c r="I2547" s="15"/>
    </row>
    <row r="2548" spans="3:9" ht="12.75">
      <c r="C2548" s="50"/>
      <c r="H2548" s="34"/>
      <c r="I2548" s="15"/>
    </row>
    <row r="2549" spans="3:9" ht="12.75">
      <c r="C2549" s="50"/>
      <c r="H2549" s="34"/>
      <c r="I2549" s="15"/>
    </row>
    <row r="2550" spans="1:9" ht="23.25">
      <c r="A2550" s="66"/>
      <c r="B2550" s="66"/>
      <c r="C2550" s="67"/>
      <c r="D2550" s="66"/>
      <c r="E2550" s="66"/>
      <c r="F2550" s="66"/>
      <c r="G2550" s="66"/>
      <c r="H2550" s="68"/>
      <c r="I2550" s="40"/>
    </row>
    <row r="2551" spans="1:9" ht="12.75">
      <c r="A2551" s="48"/>
      <c r="B2551" s="48"/>
      <c r="C2551" s="53"/>
      <c r="D2551" s="54"/>
      <c r="E2551" s="48"/>
      <c r="F2551" s="48"/>
      <c r="G2551" s="48"/>
      <c r="H2551" s="55"/>
      <c r="I2551" s="40"/>
    </row>
    <row r="2552" ht="12.75">
      <c r="I2552" s="15"/>
    </row>
  </sheetData>
  <mergeCells count="2">
    <mergeCell ref="H1:I1"/>
    <mergeCell ref="H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SOUŘS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Portová</dc:creator>
  <cp:keywords/>
  <dc:description/>
  <cp:lastModifiedBy>jakoubkova</cp:lastModifiedBy>
  <cp:lastPrinted>2007-06-11T14:40:47Z</cp:lastPrinted>
  <dcterms:created xsi:type="dcterms:W3CDTF">2007-04-26T08:45:21Z</dcterms:created>
  <dcterms:modified xsi:type="dcterms:W3CDTF">2007-06-14T20:10:06Z</dcterms:modified>
  <cp:category/>
  <cp:version/>
  <cp:contentType/>
  <cp:contentStatus/>
</cp:coreProperties>
</file>