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45" windowWidth="15180" windowHeight="5010" activeTab="0"/>
  </bookViews>
  <sheets>
    <sheet name="RK-04-2007-39, př. 2" sheetId="1" r:id="rId1"/>
  </sheets>
  <definedNames>
    <definedName name="_xlnm.Print_Titles" localSheetId="0">'RK-04-2007-39, př. 2'!$224:$225</definedName>
  </definedNames>
  <calcPr fullCalcOnLoad="1"/>
</workbook>
</file>

<file path=xl/sharedStrings.xml><?xml version="1.0" encoding="utf-8"?>
<sst xmlns="http://schemas.openxmlformats.org/spreadsheetml/2006/main" count="80" uniqueCount="57">
  <si>
    <t>Obec Cerekvička - Rosice</t>
  </si>
  <si>
    <t>Obec Česká Bělá</t>
  </si>
  <si>
    <t>Vodovod Cibotín</t>
  </si>
  <si>
    <t>Město Habry</t>
  </si>
  <si>
    <t>Vodovod Zboží</t>
  </si>
  <si>
    <t>Obec Číhošť</t>
  </si>
  <si>
    <t>Obec Dlouhá Ves</t>
  </si>
  <si>
    <t>Vodovod Dlouhá Ves</t>
  </si>
  <si>
    <t>Obec Doupě</t>
  </si>
  <si>
    <t>Obec Puklice</t>
  </si>
  <si>
    <t>Město Polná</t>
  </si>
  <si>
    <t>Připojení vodovodu Cerekvička na vodovod Rosice</t>
  </si>
  <si>
    <t>Město Telč</t>
  </si>
  <si>
    <t>Obec Želiv</t>
  </si>
  <si>
    <t>Obec Radkovice u Budče</t>
  </si>
  <si>
    <t>Vodovod Radkovice u Budče</t>
  </si>
  <si>
    <t>Obec Otín</t>
  </si>
  <si>
    <t>Obec Březejc</t>
  </si>
  <si>
    <t>Vodovod Březejc</t>
  </si>
  <si>
    <t>Vodovod Čechtínsko</t>
  </si>
  <si>
    <t>CELKEM</t>
  </si>
  <si>
    <t>č.</t>
  </si>
  <si>
    <t>Svaz vodovodů a kanalizací Žďársko</t>
  </si>
  <si>
    <t>Vodovod Vítochov</t>
  </si>
  <si>
    <t>celkové investiční náklady [Kč]</t>
  </si>
  <si>
    <t>Polná - rozšíření vodovodu Janovice</t>
  </si>
  <si>
    <t>Vodovod Studénky vč. napojení na vodovod Puklice</t>
  </si>
  <si>
    <t>Vodovod Otín - Pohořílky, stavba II.</t>
  </si>
  <si>
    <t>Vodovod Doupě</t>
  </si>
  <si>
    <t>Výstavba vodovodu Číhošť</t>
  </si>
  <si>
    <t>Posílení vodovodu Želiv - místní část Brtná</t>
  </si>
  <si>
    <t>okres</t>
  </si>
  <si>
    <t>HB</t>
  </si>
  <si>
    <t>JI</t>
  </si>
  <si>
    <t>PE</t>
  </si>
  <si>
    <t>TR</t>
  </si>
  <si>
    <t>ZR</t>
  </si>
  <si>
    <t>OsRP</t>
  </si>
  <si>
    <t>VODOVODY A KANALIZACE (svazek obcí se sídlem v Třebíči)</t>
  </si>
  <si>
    <t>Světlá n/S</t>
  </si>
  <si>
    <t>Telč</t>
  </si>
  <si>
    <t>Humpolec</t>
  </si>
  <si>
    <t>Moravské Budějovice</t>
  </si>
  <si>
    <t>rozhodnutí MZe ČR obdrží pravděpodobně až ve 2. pol. 2007</t>
  </si>
  <si>
    <t>Bystřice n/P</t>
  </si>
  <si>
    <t>Velké Meziříčí</t>
  </si>
  <si>
    <t>dotace MZe</t>
  </si>
  <si>
    <t>dotace kraje Vysočina</t>
  </si>
  <si>
    <t>celková dotace</t>
  </si>
  <si>
    <t>[Kč]</t>
  </si>
  <si>
    <t>[%]</t>
  </si>
  <si>
    <t>Telč - vodovod v ul.Květinová, Křížová, Luční, Batelovská</t>
  </si>
  <si>
    <t>počet stran: 1</t>
  </si>
  <si>
    <t>Seznam staveb vodních děl navržených pro poskytnutí dotace, které byly podpořeny Ministerstvem zemědělství ČR v rámci programu 229 310 „Výstavba a obnova infrastruktury vodovodů a kanalizací“, podprogramu 229 312 (výstavba a obnova vodovodů, úpraven vod a souvisejících objektů)</t>
  </si>
  <si>
    <t>akce (název stavby vodního díla)</t>
  </si>
  <si>
    <t>investor (žadatel)</t>
  </si>
  <si>
    <t>RK-04-2007-39, př.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</si>
</sst>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6" fillId="0" borderId="9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5" xfId="0" applyNumberFormat="1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2" fontId="5" fillId="0" borderId="7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3" fontId="5" fillId="0" borderId="2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8"/>
  <sheetViews>
    <sheetView tabSelected="1" workbookViewId="0" topLeftCell="E13">
      <selection activeCell="F25" sqref="F25"/>
    </sheetView>
  </sheetViews>
  <sheetFormatPr defaultColWidth="9.00390625" defaultRowHeight="12.75"/>
  <cols>
    <col min="1" max="1" width="4.125" style="8" customWidth="1"/>
    <col min="2" max="2" width="7.00390625" style="8" customWidth="1"/>
    <col min="3" max="3" width="11.625" style="8" customWidth="1"/>
    <col min="4" max="4" width="31.25390625" style="1" customWidth="1"/>
    <col min="5" max="5" width="28.25390625" style="6" customWidth="1"/>
    <col min="6" max="6" width="19.625" style="6" customWidth="1"/>
    <col min="7" max="8" width="11.75390625" style="6" customWidth="1"/>
    <col min="9" max="9" width="11.75390625" style="20" customWidth="1"/>
    <col min="10" max="12" width="11.75390625" style="6" customWidth="1"/>
    <col min="13" max="16384" width="9.125" style="6" customWidth="1"/>
  </cols>
  <sheetData>
    <row r="1" ht="15">
      <c r="L1" s="50" t="s">
        <v>56</v>
      </c>
    </row>
    <row r="2" ht="15">
      <c r="L2" s="50" t="s">
        <v>52</v>
      </c>
    </row>
    <row r="3" ht="15">
      <c r="L3" s="50"/>
    </row>
    <row r="4" spans="1:12" ht="30" customHeight="1">
      <c r="A4" s="83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5" ht="15.75" thickBot="1">
      <c r="A5" s="84"/>
      <c r="B5" s="85"/>
      <c r="C5" s="85"/>
      <c r="D5" s="85"/>
      <c r="E5" s="85"/>
    </row>
    <row r="6" spans="1:12" ht="15" customHeight="1">
      <c r="A6" s="74" t="s">
        <v>21</v>
      </c>
      <c r="B6" s="69" t="s">
        <v>31</v>
      </c>
      <c r="C6" s="69" t="s">
        <v>37</v>
      </c>
      <c r="D6" s="69" t="s">
        <v>55</v>
      </c>
      <c r="E6" s="71" t="s">
        <v>54</v>
      </c>
      <c r="F6" s="86" t="s">
        <v>24</v>
      </c>
      <c r="G6" s="78" t="s">
        <v>46</v>
      </c>
      <c r="H6" s="79"/>
      <c r="I6" s="76" t="s">
        <v>47</v>
      </c>
      <c r="J6" s="77"/>
      <c r="K6" s="78" t="s">
        <v>48</v>
      </c>
      <c r="L6" s="79"/>
    </row>
    <row r="7" spans="1:12" s="1" customFormat="1" ht="15" customHeight="1" thickBot="1">
      <c r="A7" s="75"/>
      <c r="B7" s="70"/>
      <c r="C7" s="73"/>
      <c r="D7" s="70"/>
      <c r="E7" s="72"/>
      <c r="F7" s="87"/>
      <c r="G7" s="40" t="s">
        <v>49</v>
      </c>
      <c r="H7" s="18" t="s">
        <v>50</v>
      </c>
      <c r="I7" s="35" t="s">
        <v>49</v>
      </c>
      <c r="J7" s="29" t="s">
        <v>50</v>
      </c>
      <c r="K7" s="40" t="s">
        <v>49</v>
      </c>
      <c r="L7" s="18" t="s">
        <v>50</v>
      </c>
    </row>
    <row r="8" spans="1:12" ht="30" customHeight="1">
      <c r="A8" s="55">
        <v>1</v>
      </c>
      <c r="B8" s="56" t="s">
        <v>32</v>
      </c>
      <c r="C8" s="57" t="s">
        <v>32</v>
      </c>
      <c r="D8" s="58" t="s">
        <v>1</v>
      </c>
      <c r="E8" s="58" t="s">
        <v>2</v>
      </c>
      <c r="F8" s="59">
        <v>2974000</v>
      </c>
      <c r="G8" s="51">
        <v>1487000</v>
      </c>
      <c r="H8" s="41">
        <f>100*G8/F8</f>
        <v>50</v>
      </c>
      <c r="I8" s="36">
        <f>F8*J8/100</f>
        <v>297400</v>
      </c>
      <c r="J8" s="31">
        <v>10</v>
      </c>
      <c r="K8" s="46">
        <f>G8+I8</f>
        <v>1784400</v>
      </c>
      <c r="L8" s="27">
        <f>H8+J8</f>
        <v>60</v>
      </c>
    </row>
    <row r="9" spans="1:12" ht="30" customHeight="1">
      <c r="A9" s="13">
        <f aca="true" t="shared" si="0" ref="A9:A22">A8+1</f>
        <v>2</v>
      </c>
      <c r="B9" s="14" t="s">
        <v>32</v>
      </c>
      <c r="C9" s="19" t="s">
        <v>32</v>
      </c>
      <c r="D9" s="15" t="s">
        <v>3</v>
      </c>
      <c r="E9" s="15" t="s">
        <v>4</v>
      </c>
      <c r="F9" s="60">
        <v>5609000</v>
      </c>
      <c r="G9" s="52">
        <v>2804000</v>
      </c>
      <c r="H9" s="42">
        <f aca="true" t="shared" si="1" ref="H9:H22">100*G9/F9</f>
        <v>49.99108575503655</v>
      </c>
      <c r="I9" s="37">
        <f aca="true" t="shared" si="2" ref="I9:I22">F9*J9/100</f>
        <v>560900</v>
      </c>
      <c r="J9" s="32">
        <v>10</v>
      </c>
      <c r="K9" s="47">
        <f aca="true" t="shared" si="3" ref="K9:K22">G9+I9</f>
        <v>3364900</v>
      </c>
      <c r="L9" s="25">
        <f aca="true" t="shared" si="4" ref="L9:L22">H9+J9</f>
        <v>59.99108575503655</v>
      </c>
    </row>
    <row r="10" spans="1:12" s="1" customFormat="1" ht="30" customHeight="1">
      <c r="A10" s="13">
        <f t="shared" si="0"/>
        <v>3</v>
      </c>
      <c r="B10" s="14" t="s">
        <v>32</v>
      </c>
      <c r="C10" s="19" t="s">
        <v>39</v>
      </c>
      <c r="D10" s="15" t="s">
        <v>5</v>
      </c>
      <c r="E10" s="15" t="s">
        <v>29</v>
      </c>
      <c r="F10" s="61">
        <v>9651000</v>
      </c>
      <c r="G10" s="53">
        <v>6755000</v>
      </c>
      <c r="H10" s="42">
        <f t="shared" si="1"/>
        <v>69.99274686560977</v>
      </c>
      <c r="I10" s="37">
        <f t="shared" si="2"/>
        <v>965100</v>
      </c>
      <c r="J10" s="32">
        <v>10</v>
      </c>
      <c r="K10" s="47">
        <f t="shared" si="3"/>
        <v>7720100</v>
      </c>
      <c r="L10" s="25">
        <f t="shared" si="4"/>
        <v>79.99274686560977</v>
      </c>
    </row>
    <row r="11" spans="1:12" s="1" customFormat="1" ht="30" customHeight="1">
      <c r="A11" s="13">
        <f t="shared" si="0"/>
        <v>4</v>
      </c>
      <c r="B11" s="14" t="s">
        <v>32</v>
      </c>
      <c r="C11" s="19" t="s">
        <v>32</v>
      </c>
      <c r="D11" s="15" t="s">
        <v>6</v>
      </c>
      <c r="E11" s="15" t="s">
        <v>7</v>
      </c>
      <c r="F11" s="61">
        <v>20947000</v>
      </c>
      <c r="G11" s="53">
        <v>14662000</v>
      </c>
      <c r="H11" s="42">
        <f t="shared" si="1"/>
        <v>69.99570344202034</v>
      </c>
      <c r="I11" s="37">
        <f t="shared" si="2"/>
        <v>2094700</v>
      </c>
      <c r="J11" s="32">
        <v>10</v>
      </c>
      <c r="K11" s="47">
        <f t="shared" si="3"/>
        <v>16756700</v>
      </c>
      <c r="L11" s="25">
        <f t="shared" si="4"/>
        <v>79.99570344202034</v>
      </c>
    </row>
    <row r="12" spans="1:12" s="1" customFormat="1" ht="30" customHeight="1">
      <c r="A12" s="13">
        <f t="shared" si="0"/>
        <v>5</v>
      </c>
      <c r="B12" s="14" t="s">
        <v>33</v>
      </c>
      <c r="C12" s="19" t="s">
        <v>40</v>
      </c>
      <c r="D12" s="15" t="s">
        <v>8</v>
      </c>
      <c r="E12" s="15" t="s">
        <v>28</v>
      </c>
      <c r="F12" s="61">
        <v>8410000</v>
      </c>
      <c r="G12" s="53">
        <v>5887000</v>
      </c>
      <c r="H12" s="42">
        <f t="shared" si="1"/>
        <v>70</v>
      </c>
      <c r="I12" s="37">
        <f t="shared" si="2"/>
        <v>841000</v>
      </c>
      <c r="J12" s="32">
        <v>10</v>
      </c>
      <c r="K12" s="47">
        <f t="shared" si="3"/>
        <v>6728000</v>
      </c>
      <c r="L12" s="25">
        <f t="shared" si="4"/>
        <v>80</v>
      </c>
    </row>
    <row r="13" spans="1:12" s="1" customFormat="1" ht="30" customHeight="1">
      <c r="A13" s="13">
        <f t="shared" si="0"/>
        <v>6</v>
      </c>
      <c r="B13" s="14" t="s">
        <v>33</v>
      </c>
      <c r="C13" s="19" t="s">
        <v>33</v>
      </c>
      <c r="D13" s="15" t="s">
        <v>9</v>
      </c>
      <c r="E13" s="15" t="s">
        <v>26</v>
      </c>
      <c r="F13" s="61">
        <v>19048000</v>
      </c>
      <c r="G13" s="53">
        <v>12381000</v>
      </c>
      <c r="H13" s="42">
        <f t="shared" si="1"/>
        <v>64.99895002099959</v>
      </c>
      <c r="I13" s="37">
        <f t="shared" si="2"/>
        <v>1904800</v>
      </c>
      <c r="J13" s="32">
        <v>10</v>
      </c>
      <c r="K13" s="47">
        <f t="shared" si="3"/>
        <v>14285800</v>
      </c>
      <c r="L13" s="25">
        <f t="shared" si="4"/>
        <v>74.99895002099959</v>
      </c>
    </row>
    <row r="14" spans="1:12" s="1" customFormat="1" ht="30" customHeight="1">
      <c r="A14" s="13">
        <f t="shared" si="0"/>
        <v>7</v>
      </c>
      <c r="B14" s="14" t="s">
        <v>33</v>
      </c>
      <c r="C14" s="19" t="s">
        <v>33</v>
      </c>
      <c r="D14" s="15" t="s">
        <v>10</v>
      </c>
      <c r="E14" s="15" t="s">
        <v>25</v>
      </c>
      <c r="F14" s="61">
        <v>570000</v>
      </c>
      <c r="G14" s="53">
        <v>256000</v>
      </c>
      <c r="H14" s="42">
        <f t="shared" si="1"/>
        <v>44.91228070175438</v>
      </c>
      <c r="I14" s="37">
        <f t="shared" si="2"/>
        <v>57000</v>
      </c>
      <c r="J14" s="32">
        <v>10</v>
      </c>
      <c r="K14" s="47">
        <f t="shared" si="3"/>
        <v>313000</v>
      </c>
      <c r="L14" s="25">
        <f t="shared" si="4"/>
        <v>54.91228070175438</v>
      </c>
    </row>
    <row r="15" spans="1:12" s="1" customFormat="1" ht="30" customHeight="1">
      <c r="A15" s="13">
        <f t="shared" si="0"/>
        <v>8</v>
      </c>
      <c r="B15" s="14" t="s">
        <v>33</v>
      </c>
      <c r="C15" s="19" t="s">
        <v>33</v>
      </c>
      <c r="D15" s="15" t="s">
        <v>0</v>
      </c>
      <c r="E15" s="15" t="s">
        <v>11</v>
      </c>
      <c r="F15" s="61">
        <v>6532000</v>
      </c>
      <c r="G15" s="53">
        <v>4441000</v>
      </c>
      <c r="H15" s="42">
        <f t="shared" si="1"/>
        <v>67.98836497244335</v>
      </c>
      <c r="I15" s="37">
        <f t="shared" si="2"/>
        <v>653200</v>
      </c>
      <c r="J15" s="32">
        <v>10</v>
      </c>
      <c r="K15" s="47">
        <f t="shared" si="3"/>
        <v>5094200</v>
      </c>
      <c r="L15" s="25">
        <f t="shared" si="4"/>
        <v>77.98836497244335</v>
      </c>
    </row>
    <row r="16" spans="1:12" s="1" customFormat="1" ht="30" customHeight="1">
      <c r="A16" s="13">
        <f t="shared" si="0"/>
        <v>9</v>
      </c>
      <c r="B16" s="14" t="s">
        <v>33</v>
      </c>
      <c r="C16" s="19" t="s">
        <v>40</v>
      </c>
      <c r="D16" s="15" t="s">
        <v>12</v>
      </c>
      <c r="E16" s="15" t="s">
        <v>51</v>
      </c>
      <c r="F16" s="61">
        <v>9672000</v>
      </c>
      <c r="G16" s="53">
        <v>4836000</v>
      </c>
      <c r="H16" s="42">
        <f t="shared" si="1"/>
        <v>50</v>
      </c>
      <c r="I16" s="37">
        <f t="shared" si="2"/>
        <v>967200</v>
      </c>
      <c r="J16" s="32">
        <v>10</v>
      </c>
      <c r="K16" s="47">
        <f t="shared" si="3"/>
        <v>5803200</v>
      </c>
      <c r="L16" s="25">
        <f t="shared" si="4"/>
        <v>60</v>
      </c>
    </row>
    <row r="17" spans="1:12" s="1" customFormat="1" ht="30" customHeight="1">
      <c r="A17" s="13">
        <f t="shared" si="0"/>
        <v>10</v>
      </c>
      <c r="B17" s="14" t="s">
        <v>34</v>
      </c>
      <c r="C17" s="19" t="s">
        <v>41</v>
      </c>
      <c r="D17" s="15" t="s">
        <v>13</v>
      </c>
      <c r="E17" s="15" t="s">
        <v>30</v>
      </c>
      <c r="F17" s="61">
        <v>3371000</v>
      </c>
      <c r="G17" s="53">
        <v>1685000</v>
      </c>
      <c r="H17" s="42">
        <f t="shared" si="1"/>
        <v>49.98516760605162</v>
      </c>
      <c r="I17" s="37">
        <f t="shared" si="2"/>
        <v>337100</v>
      </c>
      <c r="J17" s="32">
        <v>10</v>
      </c>
      <c r="K17" s="47">
        <f t="shared" si="3"/>
        <v>2022100</v>
      </c>
      <c r="L17" s="25">
        <f t="shared" si="4"/>
        <v>59.98516760605162</v>
      </c>
    </row>
    <row r="18" spans="1:12" s="2" customFormat="1" ht="30" customHeight="1">
      <c r="A18" s="13">
        <f t="shared" si="0"/>
        <v>11</v>
      </c>
      <c r="B18" s="14" t="s">
        <v>35</v>
      </c>
      <c r="C18" s="19" t="s">
        <v>42</v>
      </c>
      <c r="D18" s="15" t="s">
        <v>14</v>
      </c>
      <c r="E18" s="15" t="s">
        <v>15</v>
      </c>
      <c r="F18" s="61">
        <v>7012000</v>
      </c>
      <c r="G18" s="53">
        <v>4908000</v>
      </c>
      <c r="H18" s="42">
        <f t="shared" si="1"/>
        <v>69.99429549343982</v>
      </c>
      <c r="I18" s="37">
        <f t="shared" si="2"/>
        <v>701200</v>
      </c>
      <c r="J18" s="32">
        <v>10</v>
      </c>
      <c r="K18" s="47">
        <f t="shared" si="3"/>
        <v>5609200</v>
      </c>
      <c r="L18" s="25">
        <f t="shared" si="4"/>
        <v>79.99429549343982</v>
      </c>
    </row>
    <row r="19" spans="1:12" s="2" customFormat="1" ht="30" customHeight="1">
      <c r="A19" s="13">
        <f t="shared" si="0"/>
        <v>12</v>
      </c>
      <c r="B19" s="14" t="s">
        <v>35</v>
      </c>
      <c r="C19" s="19" t="s">
        <v>35</v>
      </c>
      <c r="D19" s="15" t="s">
        <v>38</v>
      </c>
      <c r="E19" s="15" t="s">
        <v>19</v>
      </c>
      <c r="F19" s="61">
        <v>48000000</v>
      </c>
      <c r="G19" s="80" t="s">
        <v>43</v>
      </c>
      <c r="H19" s="81"/>
      <c r="I19" s="81"/>
      <c r="J19" s="81"/>
      <c r="K19" s="81"/>
      <c r="L19" s="82"/>
    </row>
    <row r="20" spans="1:12" s="2" customFormat="1" ht="30" customHeight="1">
      <c r="A20" s="13">
        <f t="shared" si="0"/>
        <v>13</v>
      </c>
      <c r="B20" s="14" t="s">
        <v>36</v>
      </c>
      <c r="C20" s="19" t="s">
        <v>45</v>
      </c>
      <c r="D20" s="15" t="s">
        <v>16</v>
      </c>
      <c r="E20" s="15" t="s">
        <v>27</v>
      </c>
      <c r="F20" s="61">
        <v>2520000</v>
      </c>
      <c r="G20" s="53">
        <v>1764000</v>
      </c>
      <c r="H20" s="42">
        <f t="shared" si="1"/>
        <v>70</v>
      </c>
      <c r="I20" s="37">
        <f t="shared" si="2"/>
        <v>252000</v>
      </c>
      <c r="J20" s="32">
        <v>10</v>
      </c>
      <c r="K20" s="47">
        <f t="shared" si="3"/>
        <v>2016000</v>
      </c>
      <c r="L20" s="25">
        <f t="shared" si="4"/>
        <v>80</v>
      </c>
    </row>
    <row r="21" spans="1:12" s="2" customFormat="1" ht="30" customHeight="1">
      <c r="A21" s="13">
        <f t="shared" si="0"/>
        <v>14</v>
      </c>
      <c r="B21" s="16" t="s">
        <v>36</v>
      </c>
      <c r="C21" s="19" t="s">
        <v>45</v>
      </c>
      <c r="D21" s="17" t="s">
        <v>17</v>
      </c>
      <c r="E21" s="17" t="s">
        <v>18</v>
      </c>
      <c r="F21" s="61">
        <v>10694000</v>
      </c>
      <c r="G21" s="53">
        <v>7485000</v>
      </c>
      <c r="H21" s="42">
        <f t="shared" si="1"/>
        <v>69.99251916962783</v>
      </c>
      <c r="I21" s="37">
        <f t="shared" si="2"/>
        <v>1069400</v>
      </c>
      <c r="J21" s="32">
        <v>10</v>
      </c>
      <c r="K21" s="47">
        <f t="shared" si="3"/>
        <v>8554400</v>
      </c>
      <c r="L21" s="25">
        <f t="shared" si="4"/>
        <v>79.99251916962783</v>
      </c>
    </row>
    <row r="22" spans="1:12" s="2" customFormat="1" ht="30" customHeight="1" thickBot="1">
      <c r="A22" s="62">
        <f t="shared" si="0"/>
        <v>15</v>
      </c>
      <c r="B22" s="63" t="s">
        <v>36</v>
      </c>
      <c r="C22" s="64" t="s">
        <v>44</v>
      </c>
      <c r="D22" s="65" t="s">
        <v>22</v>
      </c>
      <c r="E22" s="65" t="s">
        <v>23</v>
      </c>
      <c r="F22" s="66">
        <v>9878000</v>
      </c>
      <c r="G22" s="54">
        <v>5926000</v>
      </c>
      <c r="H22" s="43">
        <f t="shared" si="1"/>
        <v>59.9919011945738</v>
      </c>
      <c r="I22" s="38">
        <f t="shared" si="2"/>
        <v>987800</v>
      </c>
      <c r="J22" s="33">
        <v>10</v>
      </c>
      <c r="K22" s="48">
        <f t="shared" si="3"/>
        <v>6913800</v>
      </c>
      <c r="L22" s="26">
        <f t="shared" si="4"/>
        <v>69.9919011945738</v>
      </c>
    </row>
    <row r="23" spans="1:12" s="1" customFormat="1" ht="30" customHeight="1" thickBot="1">
      <c r="A23" s="67" t="s">
        <v>20</v>
      </c>
      <c r="B23" s="68"/>
      <c r="C23" s="68"/>
      <c r="D23" s="68"/>
      <c r="E23" s="68"/>
      <c r="F23" s="30">
        <f>SUM(F8:F22)</f>
        <v>164888000</v>
      </c>
      <c r="G23" s="44">
        <f>SUM(G8:G22)</f>
        <v>75277000</v>
      </c>
      <c r="H23" s="45"/>
      <c r="I23" s="39">
        <f>SUM(I8:I22)</f>
        <v>11688800</v>
      </c>
      <c r="J23" s="34"/>
      <c r="K23" s="49">
        <f>SUM(K8:K22)</f>
        <v>86965800</v>
      </c>
      <c r="L23" s="28"/>
    </row>
    <row r="24" spans="1:9" s="2" customFormat="1" ht="12.75">
      <c r="A24" s="9"/>
      <c r="B24" s="11"/>
      <c r="C24" s="11"/>
      <c r="I24" s="21"/>
    </row>
    <row r="25" spans="1:9" s="3" customFormat="1" ht="12.75">
      <c r="A25" s="10"/>
      <c r="B25" s="11"/>
      <c r="C25" s="11"/>
      <c r="I25" s="22"/>
    </row>
    <row r="26" spans="1:9" s="2" customFormat="1" ht="12.75">
      <c r="A26" s="9"/>
      <c r="B26" s="11"/>
      <c r="C26" s="11"/>
      <c r="I26" s="21"/>
    </row>
    <row r="27" spans="1:9" s="2" customFormat="1" ht="12.75">
      <c r="A27" s="9"/>
      <c r="B27" s="10"/>
      <c r="C27" s="10"/>
      <c r="I27" s="21"/>
    </row>
    <row r="28" spans="1:9" s="2" customFormat="1" ht="12.75">
      <c r="A28" s="9"/>
      <c r="B28" s="10"/>
      <c r="C28" s="10"/>
      <c r="I28" s="21"/>
    </row>
    <row r="29" spans="1:9" s="3" customFormat="1" ht="12.75">
      <c r="A29" s="10"/>
      <c r="B29" s="11"/>
      <c r="C29" s="11"/>
      <c r="I29" s="22"/>
    </row>
    <row r="30" spans="1:9" s="2" customFormat="1" ht="12.75">
      <c r="A30" s="9"/>
      <c r="B30" s="11"/>
      <c r="C30" s="11"/>
      <c r="I30" s="21"/>
    </row>
    <row r="31" spans="2:3" ht="12.75">
      <c r="B31" s="11"/>
      <c r="C31" s="11"/>
    </row>
    <row r="32" spans="2:3" ht="12.75">
      <c r="B32" s="11"/>
      <c r="C32" s="11"/>
    </row>
    <row r="33" spans="2:3" ht="12.75">
      <c r="B33" s="11"/>
      <c r="C33" s="11"/>
    </row>
    <row r="34" spans="2:3" ht="12.75">
      <c r="B34" s="11"/>
      <c r="C34" s="11"/>
    </row>
    <row r="35" spans="2:3" ht="12.75">
      <c r="B35" s="11"/>
      <c r="C35" s="11"/>
    </row>
    <row r="36" spans="2:3" ht="12.75">
      <c r="B36" s="11"/>
      <c r="C36" s="11"/>
    </row>
    <row r="37" spans="2:3" ht="12.75">
      <c r="B37" s="11"/>
      <c r="C37" s="11"/>
    </row>
    <row r="38" spans="1:14" s="1" customFormat="1" ht="12.75">
      <c r="A38" s="11"/>
      <c r="B38" s="11"/>
      <c r="C38" s="11"/>
      <c r="E38" s="6"/>
      <c r="F38" s="6"/>
      <c r="G38" s="6"/>
      <c r="H38" s="6"/>
      <c r="I38" s="20"/>
      <c r="J38" s="6"/>
      <c r="K38" s="6"/>
      <c r="L38" s="6"/>
      <c r="M38" s="6"/>
      <c r="N38" s="6"/>
    </row>
    <row r="39" spans="2:5" s="5" customFormat="1" ht="15" customHeight="1">
      <c r="B39" s="11"/>
      <c r="C39" s="11"/>
      <c r="D39" s="4"/>
      <c r="E39" s="4"/>
    </row>
    <row r="40" spans="2:5" s="5" customFormat="1" ht="24.75" customHeight="1">
      <c r="B40" s="11"/>
      <c r="C40" s="11"/>
      <c r="D40" s="4"/>
      <c r="E40" s="4"/>
    </row>
    <row r="41" spans="2:5" s="5" customFormat="1" ht="12.75">
      <c r="B41" s="11"/>
      <c r="C41" s="11"/>
      <c r="D41" s="4"/>
      <c r="E41" s="4"/>
    </row>
    <row r="42" spans="1:13" s="1" customFormat="1" ht="12.75">
      <c r="A42" s="11"/>
      <c r="B42" s="10"/>
      <c r="C42" s="10"/>
      <c r="E42" s="6"/>
      <c r="F42" s="6"/>
      <c r="G42" s="6"/>
      <c r="H42" s="6"/>
      <c r="I42" s="20"/>
      <c r="J42" s="6"/>
      <c r="K42" s="6"/>
      <c r="L42" s="6"/>
      <c r="M42" s="6"/>
    </row>
    <row r="43" spans="1:13" s="1" customFormat="1" ht="12.75">
      <c r="A43" s="11"/>
      <c r="B43" s="11"/>
      <c r="C43" s="11"/>
      <c r="E43" s="6"/>
      <c r="F43" s="6"/>
      <c r="G43" s="6"/>
      <c r="H43" s="6"/>
      <c r="I43" s="20"/>
      <c r="J43" s="6"/>
      <c r="K43" s="6"/>
      <c r="L43" s="6"/>
      <c r="M43" s="6"/>
    </row>
    <row r="44" spans="1:13" s="1" customFormat="1" ht="12.75">
      <c r="A44" s="11"/>
      <c r="B44" s="11"/>
      <c r="C44" s="11"/>
      <c r="E44" s="6"/>
      <c r="F44" s="6"/>
      <c r="G44" s="6"/>
      <c r="H44" s="6"/>
      <c r="I44" s="20"/>
      <c r="J44" s="6"/>
      <c r="K44" s="6"/>
      <c r="L44" s="6"/>
      <c r="M44" s="6"/>
    </row>
    <row r="45" spans="1:13" s="1" customFormat="1" ht="12.75">
      <c r="A45" s="11"/>
      <c r="B45" s="11"/>
      <c r="C45" s="11"/>
      <c r="E45" s="6"/>
      <c r="F45" s="6"/>
      <c r="G45" s="6"/>
      <c r="H45" s="6"/>
      <c r="I45" s="20"/>
      <c r="J45" s="6"/>
      <c r="K45" s="6"/>
      <c r="L45" s="6"/>
      <c r="M45" s="6"/>
    </row>
    <row r="46" spans="1:13" s="1" customFormat="1" ht="12.75">
      <c r="A46" s="11"/>
      <c r="B46" s="11"/>
      <c r="C46" s="11"/>
      <c r="E46" s="6"/>
      <c r="F46" s="6"/>
      <c r="G46" s="6"/>
      <c r="H46" s="6"/>
      <c r="I46" s="20"/>
      <c r="J46" s="6"/>
      <c r="K46" s="6"/>
      <c r="L46" s="6"/>
      <c r="M46" s="6"/>
    </row>
    <row r="47" spans="1:13" s="1" customFormat="1" ht="12.75">
      <c r="A47" s="11"/>
      <c r="B47" s="11"/>
      <c r="C47" s="11"/>
      <c r="E47" s="6"/>
      <c r="F47" s="6"/>
      <c r="G47" s="6"/>
      <c r="H47" s="6"/>
      <c r="I47" s="20"/>
      <c r="J47" s="6"/>
      <c r="K47" s="6"/>
      <c r="L47" s="6"/>
      <c r="M47" s="6"/>
    </row>
    <row r="48" spans="1:13" s="1" customFormat="1" ht="12.75">
      <c r="A48" s="11"/>
      <c r="B48" s="11"/>
      <c r="C48" s="11"/>
      <c r="E48" s="6"/>
      <c r="F48" s="6"/>
      <c r="G48" s="6"/>
      <c r="H48" s="6"/>
      <c r="I48" s="20"/>
      <c r="J48" s="6"/>
      <c r="K48" s="6"/>
      <c r="L48" s="6"/>
      <c r="M48" s="6"/>
    </row>
    <row r="49" spans="1:13" s="1" customFormat="1" ht="12.75">
      <c r="A49" s="11"/>
      <c r="B49" s="11"/>
      <c r="C49" s="11"/>
      <c r="E49" s="6"/>
      <c r="F49" s="6"/>
      <c r="G49" s="6"/>
      <c r="H49" s="6"/>
      <c r="I49" s="20"/>
      <c r="J49" s="6"/>
      <c r="K49" s="6"/>
      <c r="L49" s="6"/>
      <c r="M49" s="6"/>
    </row>
    <row r="50" spans="1:13" s="1" customFormat="1" ht="12.75">
      <c r="A50" s="11"/>
      <c r="B50" s="9"/>
      <c r="C50" s="9"/>
      <c r="E50" s="6"/>
      <c r="F50" s="6"/>
      <c r="G50" s="6"/>
      <c r="H50" s="6"/>
      <c r="I50" s="20"/>
      <c r="J50" s="6"/>
      <c r="K50" s="6"/>
      <c r="L50" s="6"/>
      <c r="M50" s="6"/>
    </row>
    <row r="51" spans="1:13" s="1" customFormat="1" ht="12.75">
      <c r="A51" s="11"/>
      <c r="B51" s="9"/>
      <c r="C51" s="9"/>
      <c r="E51" s="6"/>
      <c r="F51" s="6"/>
      <c r="G51" s="6"/>
      <c r="H51" s="6"/>
      <c r="I51" s="20"/>
      <c r="J51" s="6"/>
      <c r="K51" s="6"/>
      <c r="L51" s="6"/>
      <c r="M51" s="6"/>
    </row>
    <row r="52" spans="2:3" ht="12.75">
      <c r="B52" s="9"/>
      <c r="C52" s="9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11"/>
      <c r="C61" s="11"/>
    </row>
    <row r="62" spans="2:3" ht="12.75">
      <c r="B62" s="11"/>
      <c r="C62" s="11"/>
    </row>
    <row r="63" spans="1:9" s="3" customFormat="1" ht="12.75">
      <c r="A63" s="10"/>
      <c r="B63" s="11"/>
      <c r="C63" s="11"/>
      <c r="I63" s="22"/>
    </row>
    <row r="64" spans="2:3" ht="12.75">
      <c r="B64" s="11"/>
      <c r="C64" s="11"/>
    </row>
    <row r="65" spans="2:3" ht="12.75">
      <c r="B65" s="11"/>
      <c r="C65" s="11"/>
    </row>
    <row r="66" spans="2:3" ht="12.75">
      <c r="B66" s="11"/>
      <c r="C66" s="11"/>
    </row>
    <row r="67" spans="2:3" ht="12.75">
      <c r="B67" s="11"/>
      <c r="C67" s="11"/>
    </row>
    <row r="68" spans="2:4" ht="12.75">
      <c r="B68" s="11"/>
      <c r="C68" s="11"/>
      <c r="D68" s="6"/>
    </row>
    <row r="69" spans="2:4" ht="12.75">
      <c r="B69" s="4"/>
      <c r="C69" s="4"/>
      <c r="D69" s="6"/>
    </row>
    <row r="70" spans="1:9" s="1" customFormat="1" ht="13.5" customHeight="1">
      <c r="A70" s="11"/>
      <c r="B70" s="4"/>
      <c r="C70" s="4"/>
      <c r="I70" s="23"/>
    </row>
    <row r="71" spans="1:9" s="1" customFormat="1" ht="12.75">
      <c r="A71" s="11"/>
      <c r="B71" s="4"/>
      <c r="C71" s="4"/>
      <c r="I71" s="23"/>
    </row>
    <row r="72" spans="1:9" s="2" customFormat="1" ht="12.75">
      <c r="A72" s="9"/>
      <c r="B72" s="11"/>
      <c r="C72" s="11"/>
      <c r="I72" s="21"/>
    </row>
    <row r="73" spans="1:9" s="2" customFormat="1" ht="12" customHeight="1">
      <c r="A73" s="9"/>
      <c r="B73" s="11"/>
      <c r="C73" s="11"/>
      <c r="I73" s="21"/>
    </row>
    <row r="74" spans="1:9" s="3" customFormat="1" ht="30" customHeight="1">
      <c r="A74" s="10"/>
      <c r="B74" s="11"/>
      <c r="C74" s="11"/>
      <c r="I74" s="22"/>
    </row>
    <row r="75" spans="1:9" s="3" customFormat="1" ht="12.75">
      <c r="A75" s="10"/>
      <c r="B75" s="11"/>
      <c r="C75" s="11"/>
      <c r="I75" s="22"/>
    </row>
    <row r="76" spans="1:9" s="3" customFormat="1" ht="12.75">
      <c r="A76" s="10"/>
      <c r="B76" s="11"/>
      <c r="C76" s="11"/>
      <c r="I76" s="22"/>
    </row>
    <row r="77" spans="1:9" s="2" customFormat="1" ht="12.75">
      <c r="A77" s="9"/>
      <c r="B77" s="11"/>
      <c r="C77" s="11"/>
      <c r="I77" s="21"/>
    </row>
    <row r="78" spans="2:4" ht="12.75">
      <c r="B78" s="11"/>
      <c r="C78" s="11"/>
      <c r="D78" s="6"/>
    </row>
    <row r="79" spans="2:4" ht="12.75">
      <c r="B79" s="11"/>
      <c r="C79" s="11"/>
      <c r="D79" s="6"/>
    </row>
    <row r="80" spans="2:4" ht="12.75">
      <c r="B80" s="11"/>
      <c r="C80" s="11"/>
      <c r="D80" s="6"/>
    </row>
    <row r="81" spans="2:4" ht="12.75">
      <c r="B81" s="11"/>
      <c r="C81" s="11"/>
      <c r="D81" s="6"/>
    </row>
    <row r="82" spans="2:4" ht="12.75">
      <c r="B82" s="11"/>
      <c r="C82" s="11"/>
      <c r="D82" s="6"/>
    </row>
    <row r="83" spans="2:4" ht="12.75">
      <c r="B83" s="11"/>
      <c r="C83" s="11"/>
      <c r="D83" s="6"/>
    </row>
    <row r="84" spans="2:4" ht="12.75">
      <c r="B84" s="11"/>
      <c r="C84" s="11"/>
      <c r="D84" s="6"/>
    </row>
    <row r="85" spans="2:4" ht="12.75">
      <c r="B85" s="11"/>
      <c r="C85" s="11"/>
      <c r="D85" s="6"/>
    </row>
    <row r="86" spans="2:5" s="5" customFormat="1" ht="15" customHeight="1">
      <c r="B86" s="9"/>
      <c r="C86" s="9"/>
      <c r="D86" s="4"/>
      <c r="E86" s="4"/>
    </row>
    <row r="87" spans="2:5" s="5" customFormat="1" ht="24.75" customHeight="1">
      <c r="B87" s="9"/>
      <c r="C87" s="9"/>
      <c r="D87" s="4"/>
      <c r="E87" s="4"/>
    </row>
    <row r="88" spans="2:5" s="5" customFormat="1" ht="12.75">
      <c r="B88" s="9"/>
      <c r="C88" s="9"/>
      <c r="D88" s="4"/>
      <c r="E88" s="4"/>
    </row>
    <row r="89" spans="1:9" s="1" customFormat="1" ht="12.75">
      <c r="A89" s="11"/>
      <c r="B89" s="9"/>
      <c r="C89" s="9"/>
      <c r="I89" s="23"/>
    </row>
    <row r="90" spans="1:13" s="1" customFormat="1" ht="12.75">
      <c r="A90" s="11"/>
      <c r="B90" s="10"/>
      <c r="C90" s="10"/>
      <c r="E90" s="6"/>
      <c r="F90" s="6"/>
      <c r="G90" s="6"/>
      <c r="H90" s="6"/>
      <c r="I90" s="20"/>
      <c r="J90" s="6"/>
      <c r="K90" s="6"/>
      <c r="L90" s="6"/>
      <c r="M90" s="6"/>
    </row>
    <row r="91" spans="1:13" s="1" customFormat="1" ht="12.75">
      <c r="A91" s="11"/>
      <c r="B91" s="9"/>
      <c r="C91" s="9"/>
      <c r="E91" s="6"/>
      <c r="F91" s="6"/>
      <c r="G91" s="6"/>
      <c r="H91" s="6"/>
      <c r="I91" s="20"/>
      <c r="J91" s="6"/>
      <c r="K91" s="6"/>
      <c r="L91" s="6"/>
      <c r="M91" s="6"/>
    </row>
    <row r="92" spans="1:13" s="1" customFormat="1" ht="12.75">
      <c r="A92" s="11"/>
      <c r="B92" s="10"/>
      <c r="C92" s="10"/>
      <c r="E92" s="6"/>
      <c r="F92" s="6"/>
      <c r="G92" s="6"/>
      <c r="H92" s="6"/>
      <c r="I92" s="20"/>
      <c r="J92" s="6"/>
      <c r="K92" s="6"/>
      <c r="L92" s="6"/>
      <c r="M92" s="6"/>
    </row>
    <row r="93" spans="1:9" s="3" customFormat="1" ht="12.75">
      <c r="A93" s="10"/>
      <c r="B93" s="11"/>
      <c r="C93" s="11"/>
      <c r="I93" s="22"/>
    </row>
    <row r="94" spans="1:9" s="3" customFormat="1" ht="12.75">
      <c r="A94" s="10"/>
      <c r="B94" s="11"/>
      <c r="C94" s="11"/>
      <c r="I94" s="22"/>
    </row>
    <row r="95" spans="1:13" s="1" customFormat="1" ht="12.75">
      <c r="A95" s="11"/>
      <c r="B95" s="11"/>
      <c r="C95" s="11"/>
      <c r="E95" s="6"/>
      <c r="F95" s="6"/>
      <c r="G95" s="6"/>
      <c r="H95" s="6"/>
      <c r="I95" s="20"/>
      <c r="J95" s="6"/>
      <c r="K95" s="6"/>
      <c r="L95" s="6"/>
      <c r="M95" s="6"/>
    </row>
    <row r="96" spans="1:13" s="1" customFormat="1" ht="12.75">
      <c r="A96" s="11"/>
      <c r="B96" s="11"/>
      <c r="C96" s="11"/>
      <c r="E96" s="6"/>
      <c r="F96" s="6"/>
      <c r="G96" s="6"/>
      <c r="H96" s="6"/>
      <c r="I96" s="20"/>
      <c r="J96" s="6"/>
      <c r="K96" s="6"/>
      <c r="L96" s="6"/>
      <c r="M96" s="6"/>
    </row>
    <row r="97" spans="1:13" s="1" customFormat="1" ht="12.75">
      <c r="A97" s="11"/>
      <c r="B97" s="11"/>
      <c r="C97" s="11"/>
      <c r="E97" s="6"/>
      <c r="F97" s="6"/>
      <c r="G97" s="6"/>
      <c r="H97" s="6"/>
      <c r="I97" s="20"/>
      <c r="J97" s="6"/>
      <c r="K97" s="6"/>
      <c r="L97" s="6"/>
      <c r="M97" s="6"/>
    </row>
    <row r="98" spans="1:13" s="1" customFormat="1" ht="12.75">
      <c r="A98" s="11"/>
      <c r="B98" s="11"/>
      <c r="C98" s="11"/>
      <c r="E98" s="6"/>
      <c r="F98" s="6"/>
      <c r="G98" s="6"/>
      <c r="H98" s="6"/>
      <c r="I98" s="20"/>
      <c r="J98" s="6"/>
      <c r="K98" s="6"/>
      <c r="L98" s="6"/>
      <c r="M98" s="6"/>
    </row>
    <row r="99" spans="1:13" s="1" customFormat="1" ht="12.75">
      <c r="A99" s="11"/>
      <c r="B99" s="11"/>
      <c r="C99" s="11"/>
      <c r="E99" s="6"/>
      <c r="F99" s="6"/>
      <c r="G99" s="6"/>
      <c r="H99" s="6"/>
      <c r="I99" s="20"/>
      <c r="J99" s="6"/>
      <c r="K99" s="6"/>
      <c r="L99" s="6"/>
      <c r="M99" s="6"/>
    </row>
    <row r="100" spans="2:3" ht="12.75">
      <c r="B100" s="11"/>
      <c r="C100" s="11"/>
    </row>
    <row r="101" spans="2:3" ht="12.75">
      <c r="B101" s="11"/>
      <c r="C101" s="11"/>
    </row>
    <row r="102" spans="2:3" ht="12.75">
      <c r="B102" s="4"/>
      <c r="C102" s="4"/>
    </row>
    <row r="103" spans="2:3" ht="13.5" customHeight="1">
      <c r="B103" s="4"/>
      <c r="C103" s="4"/>
    </row>
    <row r="104" spans="2:3" ht="12.75">
      <c r="B104" s="4"/>
      <c r="C104" s="4"/>
    </row>
    <row r="105" spans="2:3" ht="12.75">
      <c r="B105" s="11"/>
      <c r="C105" s="11"/>
    </row>
    <row r="106" spans="2:3" ht="12.75">
      <c r="B106" s="11"/>
      <c r="C106" s="11"/>
    </row>
    <row r="107" spans="2:3" ht="12.75">
      <c r="B107" s="10"/>
      <c r="C107" s="10"/>
    </row>
    <row r="108" spans="1:9" s="3" customFormat="1" ht="12.75">
      <c r="A108" s="10"/>
      <c r="B108" s="10"/>
      <c r="C108" s="10"/>
      <c r="I108" s="22"/>
    </row>
    <row r="109" spans="2:3" ht="12.75">
      <c r="B109" s="10"/>
      <c r="C109" s="10"/>
    </row>
    <row r="110" spans="2:3" ht="12.75">
      <c r="B110" s="10"/>
      <c r="C110" s="10"/>
    </row>
    <row r="111" spans="2:3" ht="12.75">
      <c r="B111" s="10"/>
      <c r="C111" s="10"/>
    </row>
    <row r="112" spans="2:3" ht="12.75">
      <c r="B112" s="10"/>
      <c r="C112" s="10"/>
    </row>
    <row r="113" spans="2:3" ht="12.75">
      <c r="B113" s="10"/>
      <c r="C113" s="10"/>
    </row>
    <row r="114" spans="2:3" ht="12.75">
      <c r="B114" s="9"/>
      <c r="C114" s="9"/>
    </row>
    <row r="115" spans="2:3" ht="12.75">
      <c r="B115" s="9"/>
      <c r="C115" s="9"/>
    </row>
    <row r="116" spans="1:9" s="2" customFormat="1" ht="13.5" customHeight="1">
      <c r="A116" s="9"/>
      <c r="B116" s="9"/>
      <c r="C116" s="9"/>
      <c r="I116" s="21"/>
    </row>
    <row r="117" spans="1:9" s="2" customFormat="1" ht="12.75">
      <c r="A117" s="9"/>
      <c r="B117" s="11"/>
      <c r="C117" s="11"/>
      <c r="I117" s="21"/>
    </row>
    <row r="118" spans="1:9" s="2" customFormat="1" ht="12.75">
      <c r="A118" s="9"/>
      <c r="B118" s="11"/>
      <c r="C118" s="11"/>
      <c r="I118" s="21"/>
    </row>
    <row r="119" spans="1:9" s="3" customFormat="1" ht="12.75">
      <c r="A119" s="10"/>
      <c r="B119" s="11"/>
      <c r="C119" s="11"/>
      <c r="I119" s="22"/>
    </row>
    <row r="120" spans="1:9" s="3" customFormat="1" ht="12.75">
      <c r="A120" s="10"/>
      <c r="B120" s="11"/>
      <c r="C120" s="11"/>
      <c r="I120" s="22"/>
    </row>
    <row r="121" spans="1:9" s="3" customFormat="1" ht="12.75">
      <c r="A121" s="10"/>
      <c r="B121" s="11"/>
      <c r="C121" s="11"/>
      <c r="I121" s="22"/>
    </row>
    <row r="122" spans="1:9" s="2" customFormat="1" ht="12.75">
      <c r="A122" s="9"/>
      <c r="B122" s="11"/>
      <c r="C122" s="11"/>
      <c r="I122" s="21"/>
    </row>
    <row r="123" spans="1:9" s="2" customFormat="1" ht="12.75">
      <c r="A123" s="9"/>
      <c r="B123" s="11"/>
      <c r="C123" s="11"/>
      <c r="I123" s="21"/>
    </row>
    <row r="124" spans="1:9" s="2" customFormat="1" ht="12.75">
      <c r="A124" s="9"/>
      <c r="B124" s="11"/>
      <c r="C124" s="11"/>
      <c r="I124" s="21"/>
    </row>
    <row r="125" spans="1:9" s="2" customFormat="1" ht="12.75">
      <c r="A125" s="9"/>
      <c r="B125" s="4"/>
      <c r="C125" s="4"/>
      <c r="I125" s="21"/>
    </row>
    <row r="126" spans="1:9" s="2" customFormat="1" ht="13.5" customHeight="1">
      <c r="A126" s="9"/>
      <c r="B126" s="4"/>
      <c r="C126" s="4"/>
      <c r="I126" s="21"/>
    </row>
    <row r="127" spans="2:3" ht="12.75">
      <c r="B127" s="4"/>
      <c r="C127" s="4"/>
    </row>
    <row r="128" spans="2:3" ht="12.75">
      <c r="B128" s="12"/>
      <c r="C128" s="12"/>
    </row>
    <row r="129" spans="2:3" ht="12.75">
      <c r="B129" s="12"/>
      <c r="C129" s="12"/>
    </row>
    <row r="130" spans="2:3" ht="12.75">
      <c r="B130" s="12"/>
      <c r="C130" s="12"/>
    </row>
    <row r="131" spans="2:3" ht="12.75">
      <c r="B131" s="11"/>
      <c r="C131" s="11"/>
    </row>
    <row r="132" spans="2:3" ht="12.75">
      <c r="B132" s="11"/>
      <c r="C132" s="11"/>
    </row>
    <row r="133" spans="2:3" ht="12.75">
      <c r="B133" s="11"/>
      <c r="C133" s="11"/>
    </row>
    <row r="134" spans="1:14" s="1" customFormat="1" ht="12.75">
      <c r="A134" s="11"/>
      <c r="B134" s="11"/>
      <c r="C134" s="11"/>
      <c r="E134" s="6"/>
      <c r="F134" s="6"/>
      <c r="G134" s="6"/>
      <c r="H134" s="6"/>
      <c r="I134" s="20"/>
      <c r="J134" s="6"/>
      <c r="K134" s="6"/>
      <c r="L134" s="6"/>
      <c r="M134" s="6"/>
      <c r="N134" s="6"/>
    </row>
    <row r="135" spans="2:5" s="5" customFormat="1" ht="15" customHeight="1">
      <c r="B135" s="11"/>
      <c r="C135" s="11"/>
      <c r="D135" s="4"/>
      <c r="E135" s="4"/>
    </row>
    <row r="136" spans="2:5" s="5" customFormat="1" ht="24.75" customHeight="1">
      <c r="B136" s="11"/>
      <c r="C136" s="11"/>
      <c r="D136" s="4"/>
      <c r="E136" s="4"/>
    </row>
    <row r="137" spans="2:5" s="5" customFormat="1" ht="12.75">
      <c r="B137" s="11"/>
      <c r="C137" s="11"/>
      <c r="D137" s="4"/>
      <c r="E137" s="4"/>
    </row>
    <row r="138" spans="1:13" s="1" customFormat="1" ht="12.75">
      <c r="A138" s="11"/>
      <c r="B138" s="11"/>
      <c r="C138" s="11"/>
      <c r="E138" s="6"/>
      <c r="F138" s="6"/>
      <c r="G138" s="6"/>
      <c r="H138" s="6"/>
      <c r="I138" s="20"/>
      <c r="J138" s="6"/>
      <c r="K138" s="6"/>
      <c r="L138" s="6"/>
      <c r="M138" s="6"/>
    </row>
    <row r="139" spans="1:13" s="1" customFormat="1" ht="12.75">
      <c r="A139" s="11"/>
      <c r="B139" s="11"/>
      <c r="C139" s="11"/>
      <c r="E139" s="6"/>
      <c r="F139" s="6"/>
      <c r="G139" s="6"/>
      <c r="H139" s="6"/>
      <c r="I139" s="20"/>
      <c r="J139" s="6"/>
      <c r="K139" s="6"/>
      <c r="L139" s="6"/>
      <c r="M139" s="6"/>
    </row>
    <row r="140" spans="1:13" s="1" customFormat="1" ht="12.75">
      <c r="A140" s="11"/>
      <c r="B140" s="11"/>
      <c r="C140" s="11"/>
      <c r="E140" s="6"/>
      <c r="F140" s="6"/>
      <c r="G140" s="6"/>
      <c r="H140" s="6"/>
      <c r="I140" s="20"/>
      <c r="J140" s="6"/>
      <c r="K140" s="6"/>
      <c r="L140" s="6"/>
      <c r="M140" s="6"/>
    </row>
    <row r="141" spans="1:13" s="1" customFormat="1" ht="12.75">
      <c r="A141" s="11"/>
      <c r="B141" s="11"/>
      <c r="C141" s="11"/>
      <c r="E141" s="6"/>
      <c r="F141" s="6"/>
      <c r="G141" s="6"/>
      <c r="H141" s="6"/>
      <c r="I141" s="20"/>
      <c r="J141" s="6"/>
      <c r="K141" s="6"/>
      <c r="L141" s="6"/>
      <c r="M141" s="6"/>
    </row>
    <row r="142" spans="1:13" s="1" customFormat="1" ht="12.75">
      <c r="A142" s="11"/>
      <c r="B142" s="11"/>
      <c r="C142" s="11"/>
      <c r="E142" s="6"/>
      <c r="F142" s="6"/>
      <c r="G142" s="6"/>
      <c r="H142" s="6"/>
      <c r="I142" s="20"/>
      <c r="J142" s="6"/>
      <c r="K142" s="6"/>
      <c r="L142" s="6"/>
      <c r="M142" s="6"/>
    </row>
    <row r="143" spans="1:13" s="1" customFormat="1" ht="12.75">
      <c r="A143" s="11"/>
      <c r="B143" s="11"/>
      <c r="C143" s="11"/>
      <c r="E143" s="6"/>
      <c r="F143" s="6"/>
      <c r="G143" s="6"/>
      <c r="H143" s="6"/>
      <c r="I143" s="20"/>
      <c r="J143" s="6"/>
      <c r="K143" s="6"/>
      <c r="L143" s="6"/>
      <c r="M143" s="6"/>
    </row>
    <row r="144" spans="1:13" s="1" customFormat="1" ht="12.75">
      <c r="A144" s="11"/>
      <c r="B144" s="9"/>
      <c r="C144" s="9"/>
      <c r="E144" s="6"/>
      <c r="F144" s="6"/>
      <c r="G144" s="6"/>
      <c r="H144" s="6"/>
      <c r="I144" s="20"/>
      <c r="J144" s="6"/>
      <c r="K144" s="6"/>
      <c r="L144" s="6"/>
      <c r="M144" s="6"/>
    </row>
    <row r="145" spans="1:13" s="1" customFormat="1" ht="12.75">
      <c r="A145" s="11"/>
      <c r="B145" s="9"/>
      <c r="C145" s="9"/>
      <c r="E145" s="6"/>
      <c r="F145" s="6"/>
      <c r="G145" s="6"/>
      <c r="H145" s="6"/>
      <c r="I145" s="20"/>
      <c r="J145" s="6"/>
      <c r="K145" s="6"/>
      <c r="L145" s="6"/>
      <c r="M145" s="6"/>
    </row>
    <row r="146" spans="1:13" s="1" customFormat="1" ht="12.75">
      <c r="A146" s="11"/>
      <c r="B146" s="9"/>
      <c r="C146" s="9"/>
      <c r="E146" s="6"/>
      <c r="F146" s="6"/>
      <c r="G146" s="6"/>
      <c r="H146" s="6"/>
      <c r="I146" s="20"/>
      <c r="J146" s="6"/>
      <c r="K146" s="6"/>
      <c r="L146" s="6"/>
      <c r="M146" s="6"/>
    </row>
    <row r="147" spans="1:13" s="1" customFormat="1" ht="12.75">
      <c r="A147" s="11"/>
      <c r="B147" s="9"/>
      <c r="C147" s="9"/>
      <c r="E147" s="6"/>
      <c r="F147" s="6"/>
      <c r="G147" s="6"/>
      <c r="H147" s="6"/>
      <c r="I147" s="20"/>
      <c r="J147" s="6"/>
      <c r="K147" s="6"/>
      <c r="L147" s="6"/>
      <c r="M147" s="6"/>
    </row>
    <row r="148" spans="2:3" ht="12.75">
      <c r="B148" s="10"/>
      <c r="C148" s="10"/>
    </row>
    <row r="149" spans="2:3" ht="12.75">
      <c r="B149" s="10"/>
      <c r="C149" s="10"/>
    </row>
    <row r="152" spans="1:9" s="2" customFormat="1" ht="12.75">
      <c r="A152" s="9"/>
      <c r="B152" s="8"/>
      <c r="C152" s="8"/>
      <c r="I152" s="21"/>
    </row>
    <row r="153" spans="1:9" s="2" customFormat="1" ht="12.75">
      <c r="A153" s="9"/>
      <c r="B153" s="8"/>
      <c r="C153" s="8"/>
      <c r="I153" s="21"/>
    </row>
    <row r="154" spans="1:9" s="2" customFormat="1" ht="12.75">
      <c r="A154" s="9"/>
      <c r="B154" s="8"/>
      <c r="C154" s="8"/>
      <c r="I154" s="21"/>
    </row>
    <row r="155" spans="1:9" s="2" customFormat="1" ht="12.75">
      <c r="A155" s="9"/>
      <c r="B155" s="8"/>
      <c r="C155" s="8"/>
      <c r="I155" s="21"/>
    </row>
    <row r="156" spans="1:9" s="3" customFormat="1" ht="12.75">
      <c r="A156" s="10"/>
      <c r="B156" s="8"/>
      <c r="C156" s="8"/>
      <c r="I156" s="22"/>
    </row>
    <row r="157" spans="1:9" s="2" customFormat="1" ht="12.75">
      <c r="A157" s="9"/>
      <c r="B157" s="8"/>
      <c r="C157" s="8"/>
      <c r="I157" s="21"/>
    </row>
    <row r="158" spans="1:9" s="3" customFormat="1" ht="13.5" customHeight="1">
      <c r="A158" s="10"/>
      <c r="B158" s="8"/>
      <c r="C158" s="8"/>
      <c r="I158" s="22"/>
    </row>
    <row r="160" spans="2:3" ht="12.75">
      <c r="B160" s="11"/>
      <c r="C160" s="11"/>
    </row>
    <row r="161" spans="2:3" ht="12.75">
      <c r="B161" s="11"/>
      <c r="C161" s="11"/>
    </row>
    <row r="162" spans="2:3" ht="12.75">
      <c r="B162" s="11"/>
      <c r="C162" s="11"/>
    </row>
    <row r="163" spans="2:3" ht="12.75">
      <c r="B163" s="11"/>
      <c r="C163" s="11"/>
    </row>
    <row r="164" spans="2:3" ht="12.75">
      <c r="B164" s="11"/>
      <c r="C164" s="11"/>
    </row>
    <row r="165" spans="2:3" ht="12.75">
      <c r="B165" s="10"/>
      <c r="C165" s="10"/>
    </row>
    <row r="166" spans="1:3" ht="12.75">
      <c r="A166" s="11"/>
      <c r="B166" s="10"/>
      <c r="C166" s="10"/>
    </row>
    <row r="167" spans="1:3" ht="12.75">
      <c r="A167" s="11"/>
      <c r="B167" s="10"/>
      <c r="C167" s="10"/>
    </row>
    <row r="168" spans="2:5" s="5" customFormat="1" ht="15" customHeight="1">
      <c r="B168" s="10"/>
      <c r="C168" s="10"/>
      <c r="D168" s="4"/>
      <c r="E168" s="4"/>
    </row>
    <row r="169" spans="2:5" s="5" customFormat="1" ht="24.75" customHeight="1">
      <c r="B169" s="10"/>
      <c r="C169" s="10"/>
      <c r="D169" s="4"/>
      <c r="E169" s="4"/>
    </row>
    <row r="170" spans="2:5" s="5" customFormat="1" ht="12.75">
      <c r="B170" s="10"/>
      <c r="C170" s="10"/>
      <c r="D170" s="4"/>
      <c r="E170" s="4"/>
    </row>
    <row r="171" spans="1:9" s="1" customFormat="1" ht="12.75">
      <c r="A171" s="11"/>
      <c r="B171" s="10"/>
      <c r="C171" s="10"/>
      <c r="I171" s="23"/>
    </row>
    <row r="172" spans="1:9" s="1" customFormat="1" ht="12.75">
      <c r="A172" s="11"/>
      <c r="B172" s="10"/>
      <c r="C172" s="10"/>
      <c r="I172" s="23"/>
    </row>
    <row r="173" spans="1:9" s="3" customFormat="1" ht="12.75">
      <c r="A173" s="10"/>
      <c r="B173" s="10"/>
      <c r="C173" s="10"/>
      <c r="I173" s="22"/>
    </row>
    <row r="174" spans="1:9" s="3" customFormat="1" ht="12.75">
      <c r="A174" s="10"/>
      <c r="B174" s="10"/>
      <c r="C174" s="10"/>
      <c r="I174" s="22"/>
    </row>
    <row r="175" spans="1:9" s="3" customFormat="1" ht="12.75">
      <c r="A175" s="10"/>
      <c r="B175" s="10"/>
      <c r="C175" s="10"/>
      <c r="I175" s="22"/>
    </row>
    <row r="176" spans="1:9" s="3" customFormat="1" ht="12.75">
      <c r="A176" s="10"/>
      <c r="B176" s="10"/>
      <c r="C176" s="10"/>
      <c r="I176" s="22"/>
    </row>
    <row r="177" spans="1:9" s="3" customFormat="1" ht="12.75">
      <c r="A177" s="10"/>
      <c r="B177" s="10"/>
      <c r="C177" s="10"/>
      <c r="I177" s="22"/>
    </row>
    <row r="178" spans="1:9" s="3" customFormat="1" ht="12.75">
      <c r="A178" s="10"/>
      <c r="B178" s="10"/>
      <c r="C178" s="10"/>
      <c r="I178" s="22"/>
    </row>
    <row r="179" spans="1:9" s="3" customFormat="1" ht="12.75">
      <c r="A179" s="10"/>
      <c r="B179" s="10"/>
      <c r="C179" s="10"/>
      <c r="I179" s="22"/>
    </row>
    <row r="180" spans="1:9" s="2" customFormat="1" ht="12.75">
      <c r="A180" s="9"/>
      <c r="B180" s="10"/>
      <c r="C180" s="10"/>
      <c r="I180" s="21"/>
    </row>
    <row r="181" spans="1:9" s="2" customFormat="1" ht="12.75">
      <c r="A181" s="9"/>
      <c r="B181" s="10"/>
      <c r="C181" s="10"/>
      <c r="I181" s="21"/>
    </row>
    <row r="182" spans="1:9" s="2" customFormat="1" ht="12.75">
      <c r="A182" s="9"/>
      <c r="B182" s="10"/>
      <c r="C182" s="10"/>
      <c r="I182" s="2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1"/>
      <c r="B185" s="11"/>
      <c r="C185" s="11"/>
    </row>
    <row r="186" spans="1:3" ht="12.75">
      <c r="A186" s="11"/>
      <c r="B186" s="11"/>
      <c r="C186" s="11"/>
    </row>
    <row r="187" spans="1:3" ht="12.75">
      <c r="A187" s="11"/>
      <c r="B187" s="11"/>
      <c r="C187" s="11"/>
    </row>
    <row r="188" spans="1:3" ht="12.75">
      <c r="A188" s="11"/>
      <c r="B188" s="11"/>
      <c r="C188" s="11"/>
    </row>
    <row r="189" spans="1:3" ht="12.75">
      <c r="A189" s="11"/>
      <c r="B189" s="11"/>
      <c r="C189" s="11"/>
    </row>
    <row r="190" spans="1:9" s="1" customFormat="1" ht="12.75">
      <c r="A190" s="11"/>
      <c r="B190" s="11"/>
      <c r="C190" s="11"/>
      <c r="I190" s="23"/>
    </row>
    <row r="191" spans="2:5" s="5" customFormat="1" ht="15" customHeight="1">
      <c r="B191" s="11"/>
      <c r="C191" s="11"/>
      <c r="D191" s="4"/>
      <c r="E191" s="4"/>
    </row>
    <row r="192" spans="2:5" s="5" customFormat="1" ht="24.75" customHeight="1">
      <c r="B192" s="11"/>
      <c r="C192" s="11"/>
      <c r="D192" s="4"/>
      <c r="E192" s="4"/>
    </row>
    <row r="193" spans="2:5" s="5" customFormat="1" ht="12.75">
      <c r="B193" s="10"/>
      <c r="C193" s="10"/>
      <c r="D193" s="4"/>
      <c r="E193" s="4"/>
    </row>
    <row r="194" spans="1:9" s="7" customFormat="1" ht="12.75">
      <c r="A194" s="12"/>
      <c r="B194" s="10"/>
      <c r="C194" s="10"/>
      <c r="I194" s="24"/>
    </row>
    <row r="195" spans="1:9" s="7" customFormat="1" ht="12.75">
      <c r="A195" s="12"/>
      <c r="B195" s="10"/>
      <c r="C195" s="10"/>
      <c r="I195" s="24"/>
    </row>
    <row r="196" spans="1:9" s="7" customFormat="1" ht="12.75">
      <c r="A196" s="12"/>
      <c r="B196" s="10"/>
      <c r="C196" s="10"/>
      <c r="I196" s="24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1"/>
      <c r="C203" s="11"/>
    </row>
    <row r="204" spans="2:3" ht="12.75">
      <c r="B204" s="11"/>
      <c r="C204" s="11"/>
    </row>
    <row r="205" spans="2:3" ht="12.75">
      <c r="B205" s="11"/>
      <c r="C205" s="11"/>
    </row>
    <row r="206" spans="2:3" ht="12.75">
      <c r="B206" s="11"/>
      <c r="C206" s="11"/>
    </row>
    <row r="207" spans="2:3" ht="12.75">
      <c r="B207" s="11"/>
      <c r="C207" s="11"/>
    </row>
    <row r="208" spans="2:3" ht="12.75">
      <c r="B208" s="10"/>
      <c r="C208" s="10"/>
    </row>
    <row r="209" spans="2:3" ht="12.75">
      <c r="B209" s="10"/>
      <c r="C209" s="10"/>
    </row>
    <row r="210" spans="1:9" s="2" customFormat="1" ht="12.75">
      <c r="A210" s="9"/>
      <c r="B210" s="10"/>
      <c r="C210" s="10"/>
      <c r="I210" s="21"/>
    </row>
    <row r="211" spans="1:9" s="2" customFormat="1" ht="12.75">
      <c r="A211" s="9"/>
      <c r="B211" s="10"/>
      <c r="C211" s="10"/>
      <c r="I211" s="21"/>
    </row>
    <row r="212" spans="1:9" s="2" customFormat="1" ht="12.75">
      <c r="A212" s="9"/>
      <c r="B212" s="10"/>
      <c r="C212" s="10"/>
      <c r="I212" s="21"/>
    </row>
    <row r="213" spans="1:9" s="2" customFormat="1" ht="12.75">
      <c r="A213" s="9"/>
      <c r="B213" s="10"/>
      <c r="C213" s="10"/>
      <c r="I213" s="21"/>
    </row>
    <row r="214" spans="1:9" s="3" customFormat="1" ht="12.75">
      <c r="A214" s="10"/>
      <c r="B214" s="10"/>
      <c r="C214" s="10"/>
      <c r="I214" s="22"/>
    </row>
    <row r="215" spans="1:9" s="3" customFormat="1" ht="12.75">
      <c r="A215" s="10"/>
      <c r="B215" s="10"/>
      <c r="C215" s="10"/>
      <c r="I215" s="22"/>
    </row>
    <row r="216" spans="2:4" ht="12.75">
      <c r="B216" s="10"/>
      <c r="C216" s="10"/>
      <c r="D216" s="6"/>
    </row>
    <row r="217" spans="2:4" ht="12.75">
      <c r="B217" s="10"/>
      <c r="C217" s="10"/>
      <c r="D217" s="6"/>
    </row>
    <row r="218" spans="2:4" ht="12.75">
      <c r="B218" s="10"/>
      <c r="C218" s="10"/>
      <c r="D218" s="6"/>
    </row>
    <row r="219" spans="2:4" ht="12.75">
      <c r="B219" s="10"/>
      <c r="C219" s="10"/>
      <c r="D219" s="6"/>
    </row>
    <row r="220" spans="2:4" ht="12.75">
      <c r="B220" s="10"/>
      <c r="C220" s="10"/>
      <c r="D220" s="6"/>
    </row>
    <row r="221" spans="2:4" ht="12.75">
      <c r="B221" s="10"/>
      <c r="C221" s="10"/>
      <c r="D221" s="6"/>
    </row>
    <row r="222" spans="2:4" ht="12.75">
      <c r="B222" s="10"/>
      <c r="C222" s="10"/>
      <c r="D222" s="6"/>
    </row>
    <row r="223" spans="2:4" ht="12.75">
      <c r="B223" s="10"/>
      <c r="C223" s="10"/>
      <c r="D223" s="6"/>
    </row>
    <row r="224" spans="2:4" ht="23.25" customHeight="1">
      <c r="B224" s="11"/>
      <c r="C224" s="11"/>
      <c r="D224" s="6"/>
    </row>
    <row r="225" spans="2:4" ht="12.75">
      <c r="B225" s="11"/>
      <c r="C225" s="11"/>
      <c r="D225" s="6"/>
    </row>
    <row r="226" spans="1:9" s="1" customFormat="1" ht="12.75">
      <c r="A226" s="11"/>
      <c r="B226" s="11"/>
      <c r="C226" s="11"/>
      <c r="I226" s="23"/>
    </row>
    <row r="227" spans="1:3" ht="12.75">
      <c r="A227" s="11"/>
      <c r="B227" s="11"/>
      <c r="C227" s="11"/>
    </row>
    <row r="228" spans="2:3" ht="12.75">
      <c r="B228" s="11"/>
      <c r="C228" s="11"/>
    </row>
    <row r="229" spans="2:3" ht="12.75">
      <c r="B229" s="11"/>
      <c r="C229" s="11"/>
    </row>
    <row r="230" spans="2:3" ht="12.75">
      <c r="B230" s="11"/>
      <c r="C230" s="11"/>
    </row>
    <row r="231" spans="1:9" s="3" customFormat="1" ht="12.75">
      <c r="A231" s="10"/>
      <c r="B231" s="11"/>
      <c r="C231" s="11"/>
      <c r="I231" s="22"/>
    </row>
    <row r="232" spans="1:9" s="3" customFormat="1" ht="12.75">
      <c r="A232" s="10"/>
      <c r="B232" s="11"/>
      <c r="C232" s="11"/>
      <c r="I232" s="22"/>
    </row>
    <row r="233" spans="1:9" s="3" customFormat="1" ht="12.75">
      <c r="A233" s="10"/>
      <c r="B233" s="11"/>
      <c r="C233" s="11"/>
      <c r="I233" s="22"/>
    </row>
    <row r="234" spans="1:9" s="3" customFormat="1" ht="12.75">
      <c r="A234" s="10"/>
      <c r="B234" s="11"/>
      <c r="C234" s="11"/>
      <c r="I234" s="22"/>
    </row>
    <row r="235" spans="1:9" s="3" customFormat="1" ht="12.75">
      <c r="A235" s="10"/>
      <c r="B235" s="11"/>
      <c r="C235" s="11"/>
      <c r="I235" s="22"/>
    </row>
    <row r="236" spans="1:9" s="3" customFormat="1" ht="12.75">
      <c r="A236" s="10"/>
      <c r="B236" s="9"/>
      <c r="C236" s="9"/>
      <c r="I236" s="22"/>
    </row>
    <row r="237" spans="1:9" s="3" customFormat="1" ht="12.75">
      <c r="A237" s="10"/>
      <c r="B237" s="9"/>
      <c r="C237" s="9"/>
      <c r="I237" s="22"/>
    </row>
    <row r="238" spans="1:9" s="3" customFormat="1" ht="12.75">
      <c r="A238" s="10"/>
      <c r="B238" s="9"/>
      <c r="C238" s="9"/>
      <c r="I238" s="22"/>
    </row>
    <row r="239" spans="1:9" s="3" customFormat="1" ht="12.75">
      <c r="A239" s="10"/>
      <c r="B239" s="9"/>
      <c r="C239" s="9"/>
      <c r="I239" s="22"/>
    </row>
    <row r="240" spans="1:9" s="3" customFormat="1" ht="12.75">
      <c r="A240" s="10"/>
      <c r="B240" s="9"/>
      <c r="C240" s="9"/>
      <c r="I240" s="22"/>
    </row>
    <row r="241" spans="1:9" s="3" customFormat="1" ht="12.75">
      <c r="A241" s="10"/>
      <c r="B241" s="9"/>
      <c r="C241" s="9"/>
      <c r="I241" s="22"/>
    </row>
    <row r="242" spans="1:9" s="3" customFormat="1" ht="12.75">
      <c r="A242" s="10"/>
      <c r="B242" s="9"/>
      <c r="C242" s="9"/>
      <c r="I242" s="22"/>
    </row>
    <row r="243" spans="1:9" s="3" customFormat="1" ht="12.75">
      <c r="A243" s="10"/>
      <c r="B243" s="9"/>
      <c r="C243" s="9"/>
      <c r="I243" s="22"/>
    </row>
    <row r="244" spans="1:9" s="3" customFormat="1" ht="12.75">
      <c r="A244" s="10"/>
      <c r="B244" s="9"/>
      <c r="C244" s="9"/>
      <c r="I244" s="22"/>
    </row>
    <row r="245" spans="1:9" s="3" customFormat="1" ht="12.75">
      <c r="A245" s="10"/>
      <c r="B245" s="9"/>
      <c r="C245" s="9"/>
      <c r="I245" s="22"/>
    </row>
    <row r="246" spans="1:9" s="3" customFormat="1" ht="12.75">
      <c r="A246" s="10"/>
      <c r="B246" s="9"/>
      <c r="C246" s="9"/>
      <c r="I246" s="22"/>
    </row>
    <row r="247" spans="1:9" s="3" customFormat="1" ht="12.75">
      <c r="A247" s="10"/>
      <c r="B247" s="9"/>
      <c r="C247" s="9"/>
      <c r="I247" s="22"/>
    </row>
    <row r="248" spans="1:9" s="3" customFormat="1" ht="12.75">
      <c r="A248" s="10"/>
      <c r="B248" s="9"/>
      <c r="C248" s="9"/>
      <c r="I248" s="22"/>
    </row>
    <row r="249" spans="2:3" ht="12.75">
      <c r="B249" s="9"/>
      <c r="C249" s="9"/>
    </row>
    <row r="250" spans="2:3" ht="12.75">
      <c r="B250" s="9"/>
      <c r="C250" s="9"/>
    </row>
    <row r="251" spans="2:3" ht="12.75">
      <c r="B251" s="9"/>
      <c r="C251" s="9"/>
    </row>
    <row r="252" spans="2:3" ht="12.75">
      <c r="B252" s="9"/>
      <c r="C252" s="9"/>
    </row>
    <row r="253" spans="2:3" ht="12.75">
      <c r="B253" s="9"/>
      <c r="C253" s="9"/>
    </row>
    <row r="254" spans="2:3" ht="12.75">
      <c r="B254" s="9"/>
      <c r="C254" s="9"/>
    </row>
    <row r="255" spans="2:3" ht="12.75">
      <c r="B255" s="9"/>
      <c r="C255" s="9"/>
    </row>
    <row r="256" spans="2:3" ht="12.75">
      <c r="B256" s="9"/>
      <c r="C256" s="9"/>
    </row>
    <row r="257" spans="2:3" ht="12.75">
      <c r="B257" s="9"/>
      <c r="C257" s="9"/>
    </row>
    <row r="258" spans="2:3" ht="12.75">
      <c r="B258" s="9"/>
      <c r="C258" s="9"/>
    </row>
    <row r="259" spans="1:9" s="3" customFormat="1" ht="12.75">
      <c r="A259" s="10"/>
      <c r="B259" s="9"/>
      <c r="C259" s="9"/>
      <c r="I259" s="22"/>
    </row>
    <row r="260" spans="1:9" s="3" customFormat="1" ht="12.75">
      <c r="A260" s="10"/>
      <c r="B260" s="9"/>
      <c r="C260" s="9"/>
      <c r="I260" s="22"/>
    </row>
    <row r="261" spans="1:9" s="3" customFormat="1" ht="12.75">
      <c r="A261" s="10"/>
      <c r="B261" s="9"/>
      <c r="C261" s="9"/>
      <c r="I261" s="22"/>
    </row>
    <row r="262" spans="1:9" s="3" customFormat="1" ht="12.75">
      <c r="A262" s="10"/>
      <c r="B262" s="9"/>
      <c r="C262" s="9"/>
      <c r="I262" s="22"/>
    </row>
    <row r="263" spans="1:9" s="3" customFormat="1" ht="12.75">
      <c r="A263" s="10"/>
      <c r="B263" s="9"/>
      <c r="C263" s="9"/>
      <c r="I263" s="22"/>
    </row>
    <row r="264" spans="1:9" s="3" customFormat="1" ht="12.75">
      <c r="A264" s="10"/>
      <c r="B264" s="9"/>
      <c r="C264" s="9"/>
      <c r="I264" s="22"/>
    </row>
    <row r="265" spans="1:9" s="3" customFormat="1" ht="12.75">
      <c r="A265" s="10"/>
      <c r="B265" s="9"/>
      <c r="C265" s="9"/>
      <c r="I265" s="22"/>
    </row>
    <row r="266" spans="1:9" s="3" customFormat="1" ht="12.75">
      <c r="A266" s="10"/>
      <c r="B266" s="9"/>
      <c r="C266" s="9"/>
      <c r="I266" s="22"/>
    </row>
    <row r="267" spans="1:9" s="3" customFormat="1" ht="12.75">
      <c r="A267" s="10"/>
      <c r="B267" s="9"/>
      <c r="C267" s="9"/>
      <c r="I267" s="22"/>
    </row>
    <row r="268" spans="1:9" s="3" customFormat="1" ht="12.75">
      <c r="A268" s="10"/>
      <c r="B268" s="9"/>
      <c r="C268" s="9"/>
      <c r="I268" s="22"/>
    </row>
    <row r="269" spans="2:3" ht="12.75">
      <c r="B269" s="11"/>
      <c r="C269" s="11"/>
    </row>
    <row r="270" spans="2:3" ht="12.75">
      <c r="B270" s="11"/>
      <c r="C270" s="11"/>
    </row>
    <row r="271" spans="2:3" ht="12.75">
      <c r="B271" s="11"/>
      <c r="C271" s="11"/>
    </row>
    <row r="272" spans="2:3" ht="12.75">
      <c r="B272" s="11"/>
      <c r="C272" s="11"/>
    </row>
    <row r="273" spans="2:3" ht="12.75">
      <c r="B273" s="11"/>
      <c r="C273" s="11"/>
    </row>
    <row r="274" spans="1:9" s="3" customFormat="1" ht="12.75">
      <c r="A274" s="10"/>
      <c r="B274" s="11"/>
      <c r="C274" s="11"/>
      <c r="I274" s="22"/>
    </row>
    <row r="275" spans="1:9" s="3" customFormat="1" ht="12.75">
      <c r="A275" s="10"/>
      <c r="B275" s="11"/>
      <c r="C275" s="11"/>
      <c r="I275" s="22"/>
    </row>
    <row r="276" spans="1:9" s="3" customFormat="1" ht="12.75">
      <c r="A276" s="10"/>
      <c r="B276" s="11"/>
      <c r="C276" s="11"/>
      <c r="I276" s="22"/>
    </row>
    <row r="277" spans="1:9" s="3" customFormat="1" ht="12.75">
      <c r="A277" s="10"/>
      <c r="B277" s="8"/>
      <c r="C277" s="8"/>
      <c r="I277" s="22"/>
    </row>
    <row r="278" spans="1:9" s="3" customFormat="1" ht="13.5" customHeight="1">
      <c r="A278" s="10"/>
      <c r="B278" s="8"/>
      <c r="C278" s="8"/>
      <c r="I278" s="22"/>
    </row>
    <row r="279" spans="1:9" s="3" customFormat="1" ht="12.75">
      <c r="A279" s="10"/>
      <c r="B279" s="8"/>
      <c r="C279" s="8"/>
      <c r="I279" s="22"/>
    </row>
    <row r="280" spans="1:9" s="3" customFormat="1" ht="12.75">
      <c r="A280" s="10"/>
      <c r="B280" s="11"/>
      <c r="C280" s="11"/>
      <c r="I280" s="22"/>
    </row>
    <row r="281" spans="1:9" s="3" customFormat="1" ht="12.75">
      <c r="A281" s="10"/>
      <c r="B281" s="11"/>
      <c r="C281" s="11"/>
      <c r="I281" s="22"/>
    </row>
    <row r="282" spans="1:9" s="3" customFormat="1" ht="12.75">
      <c r="A282" s="10"/>
      <c r="B282" s="11"/>
      <c r="C282" s="11"/>
      <c r="I282" s="22"/>
    </row>
    <row r="283" spans="1:9" s="3" customFormat="1" ht="12.75">
      <c r="A283" s="10"/>
      <c r="B283" s="11"/>
      <c r="C283" s="11"/>
      <c r="I283" s="22"/>
    </row>
    <row r="284" spans="1:9" s="3" customFormat="1" ht="12.75">
      <c r="A284" s="10"/>
      <c r="B284" s="11"/>
      <c r="C284" s="11"/>
      <c r="I284" s="22"/>
    </row>
    <row r="285" spans="1:9" s="3" customFormat="1" ht="12.75">
      <c r="A285" s="10"/>
      <c r="B285" s="11"/>
      <c r="C285" s="11"/>
      <c r="I285" s="22"/>
    </row>
    <row r="286" spans="1:9" s="3" customFormat="1" ht="12.75">
      <c r="A286" s="10"/>
      <c r="B286" s="11"/>
      <c r="C286" s="11"/>
      <c r="I286" s="22"/>
    </row>
    <row r="287" spans="1:9" s="3" customFormat="1" ht="12.75">
      <c r="A287" s="10"/>
      <c r="B287" s="11"/>
      <c r="C287" s="11"/>
      <c r="I287" s="22"/>
    </row>
    <row r="288" spans="1:9" s="3" customFormat="1" ht="12.75">
      <c r="A288" s="10"/>
      <c r="B288" s="11"/>
      <c r="C288" s="11"/>
      <c r="I288" s="22"/>
    </row>
    <row r="289" spans="1:9" s="3" customFormat="1" ht="12.75">
      <c r="A289" s="10"/>
      <c r="B289" s="11"/>
      <c r="C289" s="11"/>
      <c r="I289" s="22"/>
    </row>
    <row r="290" spans="2:3" ht="12.75">
      <c r="B290" s="11"/>
      <c r="C290" s="11"/>
    </row>
    <row r="291" spans="2:3" ht="12.75">
      <c r="B291" s="11"/>
      <c r="C291" s="11"/>
    </row>
    <row r="292" spans="2:3" ht="12.75">
      <c r="B292" s="11"/>
      <c r="C292" s="11"/>
    </row>
    <row r="293" spans="2:3" ht="12.75">
      <c r="B293" s="11"/>
      <c r="C293" s="11"/>
    </row>
    <row r="294" spans="2:3" ht="12.75">
      <c r="B294" s="9"/>
      <c r="C294" s="9"/>
    </row>
    <row r="295" spans="2:3" ht="12.75">
      <c r="B295" s="10"/>
      <c r="C295" s="10"/>
    </row>
    <row r="296" spans="2:3" ht="12.75">
      <c r="B296" s="10"/>
      <c r="C296" s="10"/>
    </row>
    <row r="297" spans="2:3" ht="12.75">
      <c r="B297" s="10"/>
      <c r="C297" s="10"/>
    </row>
    <row r="298" spans="2:3" ht="12.75">
      <c r="B298" s="10"/>
      <c r="C298" s="10"/>
    </row>
    <row r="299" spans="2:3" ht="12.75">
      <c r="B299" s="10"/>
      <c r="C299" s="10"/>
    </row>
    <row r="300" spans="2:3" ht="12.75">
      <c r="B300" s="10"/>
      <c r="C300" s="10"/>
    </row>
    <row r="301" spans="2:3" ht="12.75">
      <c r="B301" s="10"/>
      <c r="C301" s="10"/>
    </row>
    <row r="302" spans="1:9" s="2" customFormat="1" ht="13.5" customHeight="1">
      <c r="A302" s="9"/>
      <c r="B302" s="10"/>
      <c r="C302" s="10"/>
      <c r="I302" s="21"/>
    </row>
    <row r="303" spans="1:9" s="2" customFormat="1" ht="12.75">
      <c r="A303" s="9"/>
      <c r="B303" s="8"/>
      <c r="C303" s="8"/>
      <c r="I303" s="21"/>
    </row>
    <row r="304" spans="1:9" s="2" customFormat="1" ht="12.75">
      <c r="A304" s="9"/>
      <c r="B304" s="8"/>
      <c r="C304" s="8"/>
      <c r="I304" s="21"/>
    </row>
    <row r="305" spans="1:9" s="2" customFormat="1" ht="12.75">
      <c r="A305" s="9"/>
      <c r="B305" s="8"/>
      <c r="C305" s="8"/>
      <c r="I305" s="21"/>
    </row>
    <row r="306" spans="1:9" s="2" customFormat="1" ht="12.75">
      <c r="A306" s="9"/>
      <c r="B306" s="8"/>
      <c r="C306" s="8"/>
      <c r="I306" s="21"/>
    </row>
    <row r="307" spans="1:9" s="2" customFormat="1" ht="12.75">
      <c r="A307" s="9"/>
      <c r="B307" s="8"/>
      <c r="C307" s="8"/>
      <c r="I307" s="21"/>
    </row>
    <row r="308" spans="1:9" s="2" customFormat="1" ht="12.75">
      <c r="A308" s="9"/>
      <c r="B308" s="8"/>
      <c r="C308" s="8"/>
      <c r="I308" s="21"/>
    </row>
    <row r="309" spans="1:9" s="2" customFormat="1" ht="12.75">
      <c r="A309" s="9"/>
      <c r="B309" s="8"/>
      <c r="C309" s="8"/>
      <c r="I309" s="21"/>
    </row>
    <row r="310" spans="1:9" s="2" customFormat="1" ht="12.75">
      <c r="A310" s="9"/>
      <c r="B310" s="8"/>
      <c r="C310" s="8"/>
      <c r="I310" s="21"/>
    </row>
    <row r="311" spans="1:9" s="2" customFormat="1" ht="12.75">
      <c r="A311" s="9"/>
      <c r="B311" s="8"/>
      <c r="C311" s="8"/>
      <c r="I311" s="21"/>
    </row>
    <row r="312" spans="1:9" s="2" customFormat="1" ht="13.5" customHeight="1">
      <c r="A312" s="9"/>
      <c r="B312" s="8"/>
      <c r="C312" s="8"/>
      <c r="I312" s="21"/>
    </row>
    <row r="313" spans="1:9" s="2" customFormat="1" ht="12.75">
      <c r="A313" s="9"/>
      <c r="B313" s="8"/>
      <c r="C313" s="8"/>
      <c r="I313" s="21"/>
    </row>
    <row r="314" spans="1:9" s="2" customFormat="1" ht="12.75">
      <c r="A314" s="9"/>
      <c r="B314" s="11"/>
      <c r="C314" s="11"/>
      <c r="I314" s="21"/>
    </row>
    <row r="315" spans="1:9" s="2" customFormat="1" ht="12.75">
      <c r="A315" s="9"/>
      <c r="B315" s="11"/>
      <c r="C315" s="11"/>
      <c r="I315" s="21"/>
    </row>
    <row r="316" spans="1:9" s="2" customFormat="1" ht="12.75">
      <c r="A316" s="9"/>
      <c r="B316" s="11"/>
      <c r="C316" s="11"/>
      <c r="I316" s="21"/>
    </row>
    <row r="317" spans="1:9" s="2" customFormat="1" ht="12.75">
      <c r="A317" s="9"/>
      <c r="B317" s="11"/>
      <c r="C317" s="11"/>
      <c r="I317" s="21"/>
    </row>
    <row r="318" spans="1:9" s="2" customFormat="1" ht="12.75">
      <c r="A318" s="9"/>
      <c r="B318" s="11"/>
      <c r="C318" s="11"/>
      <c r="I318" s="21"/>
    </row>
    <row r="319" spans="1:9" s="2" customFormat="1" ht="12.75">
      <c r="A319" s="9"/>
      <c r="B319" s="11"/>
      <c r="C319" s="11"/>
      <c r="I319" s="21"/>
    </row>
    <row r="320" spans="1:9" s="2" customFormat="1" ht="12.75">
      <c r="A320" s="9"/>
      <c r="B320" s="11"/>
      <c r="C320" s="11"/>
      <c r="I320" s="21"/>
    </row>
    <row r="321" spans="1:9" s="2" customFormat="1" ht="12.75">
      <c r="A321" s="9"/>
      <c r="B321" s="9"/>
      <c r="C321" s="9"/>
      <c r="I321" s="21"/>
    </row>
    <row r="322" spans="1:9" s="2" customFormat="1" ht="12.75">
      <c r="A322" s="9"/>
      <c r="B322" s="10"/>
      <c r="C322" s="10"/>
      <c r="I322" s="21"/>
    </row>
    <row r="323" spans="1:9" s="2" customFormat="1" ht="12.75">
      <c r="A323" s="9"/>
      <c r="B323" s="9"/>
      <c r="C323" s="9"/>
      <c r="I323" s="21"/>
    </row>
    <row r="324" spans="1:9" s="2" customFormat="1" ht="12.75">
      <c r="A324" s="9"/>
      <c r="B324" s="8"/>
      <c r="C324" s="8"/>
      <c r="I324" s="21"/>
    </row>
    <row r="325" spans="1:9" s="2" customFormat="1" ht="12.75">
      <c r="A325" s="9"/>
      <c r="B325" s="8"/>
      <c r="C325" s="8"/>
      <c r="I325" s="21"/>
    </row>
    <row r="326" spans="1:9" s="2" customFormat="1" ht="12.75">
      <c r="A326" s="9"/>
      <c r="B326" s="8"/>
      <c r="C326" s="8"/>
      <c r="I326" s="21"/>
    </row>
    <row r="327" spans="1:9" s="2" customFormat="1" ht="12.75">
      <c r="A327" s="9"/>
      <c r="B327" s="8"/>
      <c r="C327" s="8"/>
      <c r="I327" s="21"/>
    </row>
    <row r="328" spans="1:9" s="2" customFormat="1" ht="12.75">
      <c r="A328" s="9"/>
      <c r="B328" s="8"/>
      <c r="C328" s="8"/>
      <c r="I328" s="21"/>
    </row>
    <row r="329" spans="1:9" s="2" customFormat="1" ht="12.75">
      <c r="A329" s="9"/>
      <c r="B329" s="8"/>
      <c r="C329" s="8"/>
      <c r="I329" s="21"/>
    </row>
    <row r="330" spans="1:9" s="2" customFormat="1" ht="12.75">
      <c r="A330" s="9"/>
      <c r="B330" s="8"/>
      <c r="C330" s="8"/>
      <c r="I330" s="21"/>
    </row>
    <row r="331" spans="1:9" s="2" customFormat="1" ht="12.75">
      <c r="A331" s="9"/>
      <c r="B331" s="8"/>
      <c r="C331" s="8"/>
      <c r="I331" s="21"/>
    </row>
    <row r="332" spans="1:9" s="2" customFormat="1" ht="12.75">
      <c r="A332" s="9"/>
      <c r="B332" s="8"/>
      <c r="C332" s="8"/>
      <c r="I332" s="21"/>
    </row>
    <row r="333" spans="1:9" s="2" customFormat="1" ht="13.5" customHeight="1">
      <c r="A333" s="9"/>
      <c r="B333" s="8"/>
      <c r="C333" s="8"/>
      <c r="I333" s="21"/>
    </row>
    <row r="334" spans="1:9" s="2" customFormat="1" ht="12.75">
      <c r="A334" s="9"/>
      <c r="B334" s="8"/>
      <c r="C334" s="8"/>
      <c r="I334" s="21"/>
    </row>
    <row r="336" spans="2:3" ht="12.75">
      <c r="B336" s="10"/>
      <c r="C336" s="10"/>
    </row>
    <row r="337" spans="2:3" ht="12.75">
      <c r="B337" s="10"/>
      <c r="C337" s="10"/>
    </row>
    <row r="338" spans="2:3" ht="12.75">
      <c r="B338" s="10"/>
      <c r="C338" s="10"/>
    </row>
    <row r="339" spans="2:3" ht="12.75">
      <c r="B339" s="10"/>
      <c r="C339" s="10"/>
    </row>
    <row r="340" spans="2:3" ht="12.75">
      <c r="B340" s="10"/>
      <c r="C340" s="10"/>
    </row>
    <row r="341" spans="2:3" ht="12.75">
      <c r="B341" s="10"/>
      <c r="C341" s="10"/>
    </row>
    <row r="342" spans="1:14" s="1" customFormat="1" ht="12.75">
      <c r="A342" s="11"/>
      <c r="B342" s="10"/>
      <c r="C342" s="10"/>
      <c r="E342" s="6"/>
      <c r="F342" s="6"/>
      <c r="G342" s="6"/>
      <c r="H342" s="6"/>
      <c r="I342" s="20"/>
      <c r="J342" s="6"/>
      <c r="K342" s="6"/>
      <c r="L342" s="6"/>
      <c r="M342" s="6"/>
      <c r="N342" s="6"/>
    </row>
    <row r="343" spans="2:4" ht="12.75">
      <c r="B343" s="10"/>
      <c r="C343" s="10"/>
      <c r="D343" s="6"/>
    </row>
    <row r="344" spans="2:4" ht="24" customHeight="1">
      <c r="B344" s="10"/>
      <c r="C344" s="10"/>
      <c r="D344" s="6"/>
    </row>
    <row r="345" spans="2:4" ht="12.75">
      <c r="B345" s="10"/>
      <c r="C345" s="10"/>
      <c r="D345" s="6"/>
    </row>
    <row r="346" spans="1:13" s="1" customFormat="1" ht="12.75">
      <c r="A346" s="11"/>
      <c r="B346" s="10"/>
      <c r="C346" s="10"/>
      <c r="E346" s="6"/>
      <c r="F346" s="6"/>
      <c r="G346" s="6"/>
      <c r="H346" s="6"/>
      <c r="I346" s="20"/>
      <c r="J346" s="6"/>
      <c r="K346" s="6"/>
      <c r="L346" s="6"/>
      <c r="M346" s="6"/>
    </row>
    <row r="347" spans="1:13" s="1" customFormat="1" ht="12.75">
      <c r="A347" s="11"/>
      <c r="B347" s="10"/>
      <c r="C347" s="10"/>
      <c r="E347" s="6"/>
      <c r="F347" s="6"/>
      <c r="G347" s="6"/>
      <c r="H347" s="6"/>
      <c r="I347" s="20"/>
      <c r="J347" s="6"/>
      <c r="K347" s="6"/>
      <c r="L347" s="6"/>
      <c r="M347" s="6"/>
    </row>
    <row r="348" spans="1:13" s="1" customFormat="1" ht="12.75">
      <c r="A348" s="11"/>
      <c r="B348" s="10"/>
      <c r="C348" s="10"/>
      <c r="E348" s="6"/>
      <c r="F348" s="6"/>
      <c r="G348" s="6"/>
      <c r="H348" s="6"/>
      <c r="I348" s="20"/>
      <c r="J348" s="6"/>
      <c r="K348" s="6"/>
      <c r="L348" s="6"/>
      <c r="M348" s="6"/>
    </row>
    <row r="349" spans="1:13" s="1" customFormat="1" ht="12.75">
      <c r="A349" s="11"/>
      <c r="B349" s="10"/>
      <c r="C349" s="10"/>
      <c r="E349" s="6"/>
      <c r="F349" s="6"/>
      <c r="G349" s="6"/>
      <c r="H349" s="6"/>
      <c r="I349" s="20"/>
      <c r="J349" s="6"/>
      <c r="K349" s="6"/>
      <c r="L349" s="6"/>
      <c r="M349" s="6"/>
    </row>
    <row r="350" spans="1:13" s="1" customFormat="1" ht="12.75">
      <c r="A350" s="11"/>
      <c r="B350" s="8"/>
      <c r="C350" s="8"/>
      <c r="E350" s="6"/>
      <c r="F350" s="6"/>
      <c r="G350" s="6"/>
      <c r="H350" s="6"/>
      <c r="I350" s="20"/>
      <c r="J350" s="6"/>
      <c r="K350" s="6"/>
      <c r="L350" s="6"/>
      <c r="M350" s="6"/>
    </row>
    <row r="351" spans="1:13" s="1" customFormat="1" ht="12.75">
      <c r="A351" s="11"/>
      <c r="B351" s="9"/>
      <c r="C351" s="9"/>
      <c r="E351" s="6"/>
      <c r="F351" s="6"/>
      <c r="G351" s="6"/>
      <c r="H351" s="6"/>
      <c r="I351" s="20"/>
      <c r="J351" s="6"/>
      <c r="K351" s="6"/>
      <c r="L351" s="6"/>
      <c r="M351" s="6"/>
    </row>
    <row r="352" spans="1:13" s="1" customFormat="1" ht="12.75">
      <c r="A352" s="11"/>
      <c r="B352" s="9"/>
      <c r="C352" s="9"/>
      <c r="E352" s="6"/>
      <c r="F352" s="6"/>
      <c r="G352" s="6"/>
      <c r="H352" s="6"/>
      <c r="I352" s="20"/>
      <c r="J352" s="6"/>
      <c r="K352" s="6"/>
      <c r="L352" s="6"/>
      <c r="M352" s="6"/>
    </row>
    <row r="353" spans="1:13" s="1" customFormat="1" ht="12.75">
      <c r="A353" s="11"/>
      <c r="B353" s="9"/>
      <c r="C353" s="9"/>
      <c r="E353" s="6"/>
      <c r="F353" s="6"/>
      <c r="G353" s="6"/>
      <c r="H353" s="6"/>
      <c r="I353" s="20"/>
      <c r="J353" s="6"/>
      <c r="K353" s="6"/>
      <c r="L353" s="6"/>
      <c r="M353" s="6"/>
    </row>
    <row r="354" spans="1:13" s="1" customFormat="1" ht="12.75">
      <c r="A354" s="11"/>
      <c r="B354" s="9"/>
      <c r="C354" s="9"/>
      <c r="E354" s="6"/>
      <c r="F354" s="6"/>
      <c r="G354" s="6"/>
      <c r="H354" s="6"/>
      <c r="I354" s="20"/>
      <c r="J354" s="6"/>
      <c r="K354" s="6"/>
      <c r="L354" s="6"/>
      <c r="M354" s="6"/>
    </row>
    <row r="355" spans="1:13" s="1" customFormat="1" ht="12.75">
      <c r="A355" s="11"/>
      <c r="B355" s="9"/>
      <c r="C355" s="9"/>
      <c r="E355" s="6"/>
      <c r="F355" s="6"/>
      <c r="G355" s="6"/>
      <c r="H355" s="6"/>
      <c r="I355" s="20"/>
      <c r="J355" s="6"/>
      <c r="K355" s="6"/>
      <c r="L355" s="6"/>
      <c r="M355" s="6"/>
    </row>
    <row r="356" spans="1:13" s="1" customFormat="1" ht="12.75">
      <c r="A356" s="11"/>
      <c r="B356" s="9"/>
      <c r="C356" s="9"/>
      <c r="E356" s="6"/>
      <c r="F356" s="6"/>
      <c r="G356" s="6"/>
      <c r="H356" s="6"/>
      <c r="I356" s="20"/>
      <c r="J356" s="6"/>
      <c r="K356" s="6"/>
      <c r="L356" s="6"/>
      <c r="M356" s="6"/>
    </row>
    <row r="357" spans="1:13" s="1" customFormat="1" ht="12.75">
      <c r="A357" s="11"/>
      <c r="B357" s="9"/>
      <c r="C357" s="9"/>
      <c r="E357" s="6"/>
      <c r="F357" s="6"/>
      <c r="G357" s="6"/>
      <c r="H357" s="6"/>
      <c r="I357" s="20"/>
      <c r="J357" s="6"/>
      <c r="K357" s="6"/>
      <c r="L357" s="6"/>
      <c r="M357" s="6"/>
    </row>
    <row r="358" spans="1:13" s="1" customFormat="1" ht="12.75">
      <c r="A358" s="11"/>
      <c r="B358" s="9"/>
      <c r="C358" s="9"/>
      <c r="E358" s="6"/>
      <c r="F358" s="6"/>
      <c r="G358" s="6"/>
      <c r="H358" s="6"/>
      <c r="I358" s="20"/>
      <c r="J358" s="6"/>
      <c r="K358" s="6"/>
      <c r="L358" s="6"/>
      <c r="M358" s="6"/>
    </row>
    <row r="359" spans="1:13" s="1" customFormat="1" ht="12.75">
      <c r="A359" s="11"/>
      <c r="B359" s="9"/>
      <c r="C359" s="9"/>
      <c r="E359" s="6"/>
      <c r="F359" s="6"/>
      <c r="G359" s="6"/>
      <c r="H359" s="6"/>
      <c r="I359" s="20"/>
      <c r="J359" s="6"/>
      <c r="K359" s="6"/>
      <c r="L359" s="6"/>
      <c r="M359" s="6"/>
    </row>
    <row r="360" spans="1:9" s="2" customFormat="1" ht="12.75">
      <c r="A360" s="9"/>
      <c r="B360" s="9"/>
      <c r="C360" s="9"/>
      <c r="I360" s="21"/>
    </row>
    <row r="361" spans="1:9" s="3" customFormat="1" ht="12.75">
      <c r="A361" s="10"/>
      <c r="B361" s="9"/>
      <c r="C361" s="9"/>
      <c r="I361" s="22"/>
    </row>
    <row r="362" spans="1:9" s="3" customFormat="1" ht="12.75">
      <c r="A362" s="10"/>
      <c r="B362" s="9"/>
      <c r="C362" s="9"/>
      <c r="I362" s="22"/>
    </row>
    <row r="363" spans="1:9" s="3" customFormat="1" ht="12.75">
      <c r="A363" s="10"/>
      <c r="B363" s="9"/>
      <c r="C363" s="9"/>
      <c r="I363" s="22"/>
    </row>
    <row r="364" spans="1:9" s="3" customFormat="1" ht="12.75">
      <c r="A364" s="10"/>
      <c r="B364" s="9"/>
      <c r="C364" s="9"/>
      <c r="I364" s="22"/>
    </row>
    <row r="365" spans="1:9" s="3" customFormat="1" ht="12.75">
      <c r="A365" s="10"/>
      <c r="B365" s="9"/>
      <c r="C365" s="9"/>
      <c r="I365" s="22"/>
    </row>
    <row r="366" spans="1:9" s="3" customFormat="1" ht="12.75">
      <c r="A366" s="10"/>
      <c r="B366" s="8"/>
      <c r="C366" s="8"/>
      <c r="I366" s="22"/>
    </row>
    <row r="367" spans="1:9" s="3" customFormat="1" ht="12.75">
      <c r="A367" s="10"/>
      <c r="B367" s="8"/>
      <c r="C367" s="8"/>
      <c r="I367" s="22"/>
    </row>
    <row r="368" spans="1:9" s="3" customFormat="1" ht="12.75">
      <c r="A368" s="10"/>
      <c r="B368" s="8"/>
      <c r="C368" s="8"/>
      <c r="I368" s="22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 customHeight="1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22.5" customHeight="1">
      <c r="D378" s="6"/>
    </row>
    <row r="379" ht="12.75">
      <c r="D379" s="6"/>
    </row>
    <row r="380" spans="1:9" s="1" customFormat="1" ht="13.5" customHeight="1">
      <c r="A380" s="11"/>
      <c r="B380" s="8"/>
      <c r="C380" s="8"/>
      <c r="I380" s="23"/>
    </row>
    <row r="381" spans="1:9" s="1" customFormat="1" ht="12.75">
      <c r="A381" s="11"/>
      <c r="B381" s="8"/>
      <c r="C381" s="8"/>
      <c r="I381" s="23"/>
    </row>
    <row r="382" spans="1:9" s="1" customFormat="1" ht="12.75">
      <c r="A382" s="11"/>
      <c r="B382" s="8"/>
      <c r="C382" s="8"/>
      <c r="I382" s="23"/>
    </row>
    <row r="383" spans="1:9" s="1" customFormat="1" ht="12.75">
      <c r="A383" s="11"/>
      <c r="B383" s="8"/>
      <c r="C383" s="8"/>
      <c r="I383" s="23"/>
    </row>
    <row r="384" spans="1:9" s="1" customFormat="1" ht="12.75">
      <c r="A384" s="11"/>
      <c r="B384" s="10"/>
      <c r="C384" s="10"/>
      <c r="I384" s="23"/>
    </row>
    <row r="385" spans="1:9" s="1" customFormat="1" ht="12.75">
      <c r="A385" s="11"/>
      <c r="B385" s="10"/>
      <c r="C385" s="10"/>
      <c r="I385" s="23"/>
    </row>
    <row r="386" spans="1:9" s="1" customFormat="1" ht="12.75">
      <c r="A386" s="11"/>
      <c r="B386" s="8"/>
      <c r="C386" s="8"/>
      <c r="I386" s="23"/>
    </row>
    <row r="387" spans="1:9" s="2" customFormat="1" ht="12.75">
      <c r="A387" s="9"/>
      <c r="B387" s="8"/>
      <c r="C387" s="8"/>
      <c r="I387" s="21"/>
    </row>
    <row r="388" spans="1:9" s="3" customFormat="1" ht="12.75">
      <c r="A388" s="10"/>
      <c r="B388" s="9"/>
      <c r="C388" s="9"/>
      <c r="I388" s="22"/>
    </row>
    <row r="389" spans="1:9" s="2" customFormat="1" ht="12.75">
      <c r="A389" s="9"/>
      <c r="B389" s="8"/>
      <c r="C389" s="8"/>
      <c r="I389" s="21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3.5" customHeight="1">
      <c r="D397" s="6"/>
    </row>
    <row r="398" ht="12.75">
      <c r="D398" s="6"/>
    </row>
    <row r="399" spans="2:4" ht="24" customHeight="1">
      <c r="B399" s="10"/>
      <c r="C399" s="10"/>
      <c r="D399" s="6"/>
    </row>
    <row r="400" ht="12.75">
      <c r="D400" s="6"/>
    </row>
    <row r="401" ht="12.75">
      <c r="D401" s="6"/>
    </row>
    <row r="402" spans="1:9" s="3" customFormat="1" ht="12.75">
      <c r="A402" s="10"/>
      <c r="B402" s="8"/>
      <c r="C402" s="8"/>
      <c r="I402" s="22"/>
    </row>
    <row r="403" spans="1:9" s="3" customFormat="1" ht="12.75">
      <c r="A403" s="10"/>
      <c r="B403" s="8"/>
      <c r="C403" s="8"/>
      <c r="I403" s="22"/>
    </row>
    <row r="404" spans="1:9" s="3" customFormat="1" ht="12.75">
      <c r="A404" s="10"/>
      <c r="B404" s="8"/>
      <c r="C404" s="8"/>
      <c r="I404" s="22"/>
    </row>
    <row r="405" spans="1:9" s="3" customFormat="1" ht="12.75">
      <c r="A405" s="10"/>
      <c r="B405" s="10"/>
      <c r="C405" s="10"/>
      <c r="I405" s="22"/>
    </row>
    <row r="406" spans="1:9" s="3" customFormat="1" ht="12.75">
      <c r="A406" s="10"/>
      <c r="B406" s="10"/>
      <c r="C406" s="10"/>
      <c r="I406" s="22"/>
    </row>
    <row r="407" spans="1:9" s="3" customFormat="1" ht="12.75">
      <c r="A407" s="10"/>
      <c r="B407" s="9"/>
      <c r="C407" s="9"/>
      <c r="I407" s="22"/>
    </row>
    <row r="408" spans="1:9" s="3" customFormat="1" ht="12.75">
      <c r="A408" s="10"/>
      <c r="B408" s="10"/>
      <c r="C408" s="10"/>
      <c r="I408" s="22"/>
    </row>
    <row r="409" spans="1:9" s="3" customFormat="1" ht="12.75">
      <c r="A409" s="10"/>
      <c r="B409" s="10"/>
      <c r="C409" s="10"/>
      <c r="I409" s="22"/>
    </row>
    <row r="410" spans="1:9" s="3" customFormat="1" ht="12.75">
      <c r="A410" s="10"/>
      <c r="B410" s="10"/>
      <c r="C410" s="10"/>
      <c r="I410" s="22"/>
    </row>
    <row r="411" spans="1:9" s="3" customFormat="1" ht="12.75">
      <c r="A411" s="10"/>
      <c r="B411" s="10"/>
      <c r="C411" s="10"/>
      <c r="I411" s="22"/>
    </row>
    <row r="412" spans="1:9" s="3" customFormat="1" ht="12.75">
      <c r="A412" s="10"/>
      <c r="B412" s="9"/>
      <c r="C412" s="9"/>
      <c r="I412" s="22"/>
    </row>
    <row r="413" spans="1:9" s="3" customFormat="1" ht="12.75">
      <c r="A413" s="10"/>
      <c r="B413" s="8"/>
      <c r="C413" s="8"/>
      <c r="I413" s="22"/>
    </row>
    <row r="414" spans="1:9" s="3" customFormat="1" ht="12.75">
      <c r="A414" s="10"/>
      <c r="B414" s="8"/>
      <c r="C414" s="8"/>
      <c r="I414" s="22"/>
    </row>
    <row r="415" spans="1:9" s="3" customFormat="1" ht="12.75">
      <c r="A415" s="10"/>
      <c r="B415" s="8"/>
      <c r="C415" s="8"/>
      <c r="I415" s="22"/>
    </row>
    <row r="416" ht="12.75">
      <c r="D416" s="6"/>
    </row>
    <row r="417" spans="1:9" s="2" customFormat="1" ht="12.75">
      <c r="A417" s="9"/>
      <c r="B417" s="8"/>
      <c r="C417" s="8"/>
      <c r="I417" s="21"/>
    </row>
    <row r="418" spans="1:9" s="2" customFormat="1" ht="12.75">
      <c r="A418" s="9"/>
      <c r="B418" s="8"/>
      <c r="C418" s="8"/>
      <c r="I418" s="21"/>
    </row>
    <row r="419" spans="1:9" s="2" customFormat="1" ht="12.75">
      <c r="A419" s="9"/>
      <c r="B419" s="8"/>
      <c r="C419" s="8"/>
      <c r="I419" s="21"/>
    </row>
    <row r="420" spans="1:9" s="2" customFormat="1" ht="12.75">
      <c r="A420" s="9"/>
      <c r="B420" s="8"/>
      <c r="C420" s="8"/>
      <c r="I420" s="21"/>
    </row>
    <row r="421" spans="1:9" s="2" customFormat="1" ht="12.75">
      <c r="A421" s="9"/>
      <c r="B421" s="8"/>
      <c r="C421" s="8"/>
      <c r="I421" s="21"/>
    </row>
    <row r="422" spans="1:9" s="2" customFormat="1" ht="12.75">
      <c r="A422" s="9"/>
      <c r="B422" s="8"/>
      <c r="C422" s="8"/>
      <c r="I422" s="21"/>
    </row>
    <row r="423" spans="1:9" s="2" customFormat="1" ht="12.75">
      <c r="A423" s="9"/>
      <c r="B423" s="8"/>
      <c r="C423" s="8"/>
      <c r="I423" s="21"/>
    </row>
    <row r="424" spans="1:9" s="2" customFormat="1" ht="12.75">
      <c r="A424" s="9"/>
      <c r="B424" s="8"/>
      <c r="C424" s="8"/>
      <c r="I424" s="21"/>
    </row>
    <row r="425" spans="1:9" s="2" customFormat="1" ht="12.75">
      <c r="A425" s="9"/>
      <c r="B425" s="8"/>
      <c r="C425" s="8"/>
      <c r="I425" s="21"/>
    </row>
    <row r="426" spans="1:9" s="2" customFormat="1" ht="12.75">
      <c r="A426" s="9"/>
      <c r="B426" s="8"/>
      <c r="C426" s="8"/>
      <c r="D426" s="1"/>
      <c r="E426" s="6"/>
      <c r="I426" s="21"/>
    </row>
    <row r="427" spans="1:9" s="2" customFormat="1" ht="12.75">
      <c r="A427" s="9"/>
      <c r="B427" s="8"/>
      <c r="C427" s="8"/>
      <c r="D427" s="1"/>
      <c r="E427" s="6"/>
      <c r="I427" s="21"/>
    </row>
    <row r="428" spans="1:9" s="2" customFormat="1" ht="12.75">
      <c r="A428" s="9"/>
      <c r="B428" s="8"/>
      <c r="C428" s="8"/>
      <c r="D428" s="1"/>
      <c r="E428" s="6"/>
      <c r="I428" s="21"/>
    </row>
    <row r="429" spans="1:9" s="2" customFormat="1" ht="12.75">
      <c r="A429" s="9"/>
      <c r="B429" s="8"/>
      <c r="C429" s="8"/>
      <c r="D429" s="1"/>
      <c r="E429" s="6"/>
      <c r="I429" s="21"/>
    </row>
    <row r="430" spans="1:9" s="2" customFormat="1" ht="12.75">
      <c r="A430" s="9"/>
      <c r="B430" s="8"/>
      <c r="C430" s="8"/>
      <c r="D430" s="1"/>
      <c r="E430" s="6"/>
      <c r="I430" s="21"/>
    </row>
    <row r="431" spans="1:9" s="2" customFormat="1" ht="12.75">
      <c r="A431" s="9"/>
      <c r="B431" s="8"/>
      <c r="C431" s="8"/>
      <c r="D431" s="1"/>
      <c r="E431" s="6"/>
      <c r="I431" s="21"/>
    </row>
    <row r="446" ht="24" customHeight="1"/>
    <row r="450" spans="1:9" s="3" customFormat="1" ht="12.75" customHeight="1">
      <c r="A450" s="10"/>
      <c r="B450" s="8"/>
      <c r="C450" s="8"/>
      <c r="D450" s="1"/>
      <c r="E450" s="6"/>
      <c r="I450" s="22"/>
    </row>
    <row r="451" spans="1:9" s="3" customFormat="1" ht="12.75" customHeight="1">
      <c r="A451" s="10"/>
      <c r="B451" s="8"/>
      <c r="C451" s="8"/>
      <c r="D451" s="1"/>
      <c r="E451" s="6"/>
      <c r="I451" s="22"/>
    </row>
    <row r="454" spans="1:9" s="2" customFormat="1" ht="12.75">
      <c r="A454" s="9"/>
      <c r="B454" s="8"/>
      <c r="C454" s="8"/>
      <c r="D454" s="1"/>
      <c r="E454" s="6"/>
      <c r="I454" s="21"/>
    </row>
    <row r="463" ht="26.25" customHeight="1"/>
    <row r="465" spans="1:9" s="3" customFormat="1" ht="12.75">
      <c r="A465" s="10"/>
      <c r="B465" s="8"/>
      <c r="C465" s="8"/>
      <c r="D465" s="1"/>
      <c r="E465" s="6"/>
      <c r="I465" s="22"/>
    </row>
    <row r="471" spans="1:9" s="3" customFormat="1" ht="12.75">
      <c r="A471" s="10"/>
      <c r="B471" s="8"/>
      <c r="C471" s="8"/>
      <c r="D471" s="1"/>
      <c r="E471" s="6"/>
      <c r="I471" s="22"/>
    </row>
    <row r="472" spans="1:9" s="3" customFormat="1" ht="12.75">
      <c r="A472" s="10"/>
      <c r="B472" s="8"/>
      <c r="C472" s="8"/>
      <c r="D472" s="1"/>
      <c r="E472" s="6"/>
      <c r="I472" s="22"/>
    </row>
    <row r="473" spans="1:9" s="2" customFormat="1" ht="12.75">
      <c r="A473" s="9"/>
      <c r="B473" s="8"/>
      <c r="C473" s="8"/>
      <c r="D473" s="1"/>
      <c r="E473" s="6"/>
      <c r="I473" s="21"/>
    </row>
    <row r="474" spans="1:9" s="3" customFormat="1" ht="12.75">
      <c r="A474" s="10"/>
      <c r="B474" s="8"/>
      <c r="C474" s="8"/>
      <c r="D474" s="1"/>
      <c r="E474" s="6"/>
      <c r="I474" s="22"/>
    </row>
    <row r="475" spans="1:9" s="3" customFormat="1" ht="12.75">
      <c r="A475" s="10"/>
      <c r="B475" s="8"/>
      <c r="C475" s="8"/>
      <c r="D475" s="1"/>
      <c r="E475" s="6"/>
      <c r="I475" s="22"/>
    </row>
    <row r="476" spans="1:9" s="3" customFormat="1" ht="12.75">
      <c r="A476" s="10"/>
      <c r="B476" s="8"/>
      <c r="C476" s="8"/>
      <c r="D476" s="1"/>
      <c r="E476" s="6"/>
      <c r="I476" s="22"/>
    </row>
    <row r="477" spans="1:9" s="3" customFormat="1" ht="12.75" customHeight="1">
      <c r="A477" s="10"/>
      <c r="B477" s="8"/>
      <c r="C477" s="8"/>
      <c r="D477" s="1"/>
      <c r="E477" s="6"/>
      <c r="I477" s="22"/>
    </row>
    <row r="478" spans="1:9" s="2" customFormat="1" ht="12.75">
      <c r="A478" s="9"/>
      <c r="B478" s="8"/>
      <c r="C478" s="8"/>
      <c r="D478" s="1"/>
      <c r="E478" s="6"/>
      <c r="I478" s="21"/>
    </row>
  </sheetData>
  <mergeCells count="13">
    <mergeCell ref="I6:J6"/>
    <mergeCell ref="K6:L6"/>
    <mergeCell ref="G19:L19"/>
    <mergeCell ref="A4:L4"/>
    <mergeCell ref="A5:E5"/>
    <mergeCell ref="F6:F7"/>
    <mergeCell ref="G6:H6"/>
    <mergeCell ref="A23:E23"/>
    <mergeCell ref="B6:B7"/>
    <mergeCell ref="D6:D7"/>
    <mergeCell ref="E6:E7"/>
    <mergeCell ref="C6:C7"/>
    <mergeCell ref="A6:A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hledik</dc:creator>
  <cp:keywords/>
  <dc:description/>
  <cp:lastModifiedBy>chrastova</cp:lastModifiedBy>
  <cp:lastPrinted>2007-01-16T14:57:44Z</cp:lastPrinted>
  <dcterms:created xsi:type="dcterms:W3CDTF">2006-07-14T08:44:24Z</dcterms:created>
  <dcterms:modified xsi:type="dcterms:W3CDTF">2007-01-18T09:04:00Z</dcterms:modified>
  <cp:category/>
  <cp:version/>
  <cp:contentType/>
  <cp:contentStatus/>
</cp:coreProperties>
</file>