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0" windowWidth="12120" windowHeight="9120" activeTab="0"/>
  </bookViews>
  <sheets>
    <sheet name="RK-32-2006-30, př. 5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<sst xmlns="http://schemas.openxmlformats.org/spreadsheetml/2006/main" count="31" uniqueCount="29">
  <si>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počet</t>
  </si>
  <si>
    <t>Nákladová položka</t>
  </si>
  <si>
    <t>Celkem mzdové náklady</t>
  </si>
  <si>
    <t>Investiční náklady</t>
  </si>
  <si>
    <t>Monitor LCD 17"</t>
  </si>
  <si>
    <t>Investiční náklady celkem</t>
  </si>
  <si>
    <t>Materiálové náklady</t>
  </si>
  <si>
    <t>dotace kraje Vysočina</t>
  </si>
  <si>
    <t>Programovací modul EMCO</t>
  </si>
  <si>
    <t>vlastní            a jiné zdroje</t>
  </si>
  <si>
    <t>Počítač včetně příslušenství</t>
  </si>
  <si>
    <t>cena                za 1 ks</t>
  </si>
  <si>
    <t>cena celkem</t>
  </si>
  <si>
    <t>Panel Sinumerik</t>
  </si>
  <si>
    <t>Panel Fanuc</t>
  </si>
  <si>
    <t>Panel Heidenhain</t>
  </si>
  <si>
    <t>Celkem náklady</t>
  </si>
  <si>
    <t>náklady</t>
  </si>
  <si>
    <t>celkem</t>
  </si>
  <si>
    <t xml:space="preserve">vlastní </t>
  </si>
  <si>
    <t>a jiné zdroje</t>
  </si>
  <si>
    <t xml:space="preserve">Neinvestiční náklady  </t>
  </si>
  <si>
    <t xml:space="preserve">Rozpočet pro 1. etapu rozšíření kapacity pracoviště v roce 2006 </t>
  </si>
  <si>
    <t xml:space="preserve">      počet stran: 1</t>
  </si>
  <si>
    <t>Celkové náklady na projekt - 1. etapa</t>
  </si>
  <si>
    <t>Střední škola technická Žďár nad Sázavou</t>
  </si>
  <si>
    <t xml:space="preserve">Uváděné mzdové náklady spojené s tvorbou výukových a metodických materiálů uhradí škola z výnosů </t>
  </si>
  <si>
    <t>vzdělávacích kursů a ze mzdových prostředků.</t>
  </si>
  <si>
    <t>RK-32-2006-30, př.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</si>
</sst>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&quot; hod.&quot;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5" fontId="0" fillId="0" borderId="6" xfId="0" applyNumberFormat="1" applyBorder="1" applyAlignment="1">
      <alignment vertical="center"/>
    </xf>
    <xf numFmtId="5" fontId="0" fillId="0" borderId="7" xfId="0" applyNumberFormat="1" applyBorder="1" applyAlignment="1">
      <alignment vertical="center"/>
    </xf>
    <xf numFmtId="5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vertical="center" wrapText="1"/>
    </xf>
    <xf numFmtId="5" fontId="1" fillId="2" borderId="11" xfId="0" applyNumberFormat="1" applyFont="1" applyFill="1" applyBorder="1" applyAlignment="1">
      <alignment vertical="center"/>
    </xf>
    <xf numFmtId="5" fontId="1" fillId="2" borderId="12" xfId="0" applyNumberFormat="1" applyFont="1" applyFill="1" applyBorder="1" applyAlignment="1">
      <alignment vertical="center"/>
    </xf>
    <xf numFmtId="5" fontId="1" fillId="2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5" fontId="0" fillId="0" borderId="18" xfId="0" applyNumberFormat="1" applyBorder="1" applyAlignment="1">
      <alignment vertical="center"/>
    </xf>
    <xf numFmtId="5" fontId="0" fillId="0" borderId="18" xfId="0" applyNumberFormat="1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5" fontId="1" fillId="0" borderId="11" xfId="0" applyNumberFormat="1" applyFont="1" applyBorder="1" applyAlignment="1">
      <alignment vertical="center"/>
    </xf>
    <xf numFmtId="5" fontId="1" fillId="0" borderId="2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22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vertical="center" wrapText="1"/>
    </xf>
    <xf numFmtId="5" fontId="1" fillId="0" borderId="2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6" fontId="10" fillId="0" borderId="7" xfId="0" applyNumberFormat="1" applyFont="1" applyBorder="1" applyAlignment="1">
      <alignment horizontal="right"/>
    </xf>
    <xf numFmtId="6" fontId="10" fillId="0" borderId="27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6" fontId="9" fillId="0" borderId="0" xfId="0" applyNumberFormat="1" applyFont="1" applyBorder="1" applyAlignment="1">
      <alignment horizontal="right"/>
    </xf>
    <xf numFmtId="10" fontId="8" fillId="0" borderId="28" xfId="0" applyNumberFormat="1" applyFont="1" applyBorder="1" applyAlignment="1">
      <alignment horizontal="right"/>
    </xf>
    <xf numFmtId="10" fontId="8" fillId="0" borderId="29" xfId="0" applyNumberFormat="1" applyFont="1" applyBorder="1" applyAlignment="1">
      <alignment horizontal="right"/>
    </xf>
    <xf numFmtId="10" fontId="8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6" fontId="3" fillId="0" borderId="33" xfId="0" applyNumberFormat="1" applyFont="1" applyBorder="1" applyAlignment="1">
      <alignment horizontal="right"/>
    </xf>
    <xf numFmtId="6" fontId="6" fillId="0" borderId="34" xfId="0" applyNumberFormat="1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0" borderId="40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40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90" zoomScaleNormal="90" workbookViewId="0" topLeftCell="A1">
      <selection activeCell="H9" sqref="H9"/>
    </sheetView>
  </sheetViews>
  <sheetFormatPr defaultColWidth="9.00390625" defaultRowHeight="12.75"/>
  <cols>
    <col min="1" max="1" width="47.125" style="0" customWidth="1"/>
    <col min="2" max="2" width="11.75390625" style="2" customWidth="1"/>
    <col min="3" max="6" width="11.75390625" style="0" customWidth="1"/>
    <col min="7" max="7" width="9.875" style="0" bestFit="1" customWidth="1"/>
  </cols>
  <sheetData>
    <row r="1" spans="5:6" ht="15">
      <c r="E1" s="85" t="s">
        <v>28</v>
      </c>
      <c r="F1" s="85"/>
    </row>
    <row r="2" spans="5:6" ht="15">
      <c r="E2" s="41" t="s">
        <v>23</v>
      </c>
      <c r="F2" s="41"/>
    </row>
    <row r="3" spans="1:6" ht="15.75">
      <c r="A3" s="82"/>
      <c r="B3" s="82"/>
      <c r="C3" s="82"/>
      <c r="D3" s="82"/>
      <c r="E3" s="82"/>
      <c r="F3" s="82"/>
    </row>
    <row r="4" spans="1:6" ht="20.25">
      <c r="A4" s="84" t="s">
        <v>25</v>
      </c>
      <c r="B4" s="84"/>
      <c r="C4" s="84"/>
      <c r="D4" s="84"/>
      <c r="E4" s="84"/>
      <c r="F4" s="84"/>
    </row>
    <row r="5" spans="1:6" ht="15.75">
      <c r="A5" s="8"/>
      <c r="B5" s="8"/>
      <c r="C5" s="8"/>
      <c r="D5" s="8"/>
      <c r="E5" s="8"/>
      <c r="F5" s="8"/>
    </row>
    <row r="6" spans="1:6" s="6" customFormat="1" ht="19.5" customHeight="1" thickBot="1">
      <c r="A6" s="83" t="s">
        <v>22</v>
      </c>
      <c r="B6" s="83"/>
      <c r="C6" s="83"/>
      <c r="D6" s="83"/>
      <c r="E6" s="83"/>
      <c r="F6" s="83"/>
    </row>
    <row r="7" spans="1:6" s="1" customFormat="1" ht="39" thickBot="1">
      <c r="A7" s="3" t="s">
        <v>1</v>
      </c>
      <c r="B7" s="4" t="s">
        <v>0</v>
      </c>
      <c r="C7" s="4" t="s">
        <v>11</v>
      </c>
      <c r="D7" s="4" t="s">
        <v>12</v>
      </c>
      <c r="E7" s="7" t="s">
        <v>7</v>
      </c>
      <c r="F7" s="5" t="s">
        <v>9</v>
      </c>
    </row>
    <row r="8" spans="1:6" s="1" customFormat="1" ht="19.5" customHeight="1" thickBot="1">
      <c r="A8" s="67" t="s">
        <v>3</v>
      </c>
      <c r="B8" s="68"/>
      <c r="C8" s="68"/>
      <c r="D8" s="68"/>
      <c r="E8" s="68"/>
      <c r="F8" s="69"/>
    </row>
    <row r="9" spans="1:6" s="14" customFormat="1" ht="19.5" customHeight="1">
      <c r="A9" s="9" t="s">
        <v>8</v>
      </c>
      <c r="B9" s="10">
        <v>8</v>
      </c>
      <c r="C9" s="11">
        <v>63000</v>
      </c>
      <c r="D9" s="12">
        <f>B9*C9</f>
        <v>504000</v>
      </c>
      <c r="E9" s="12">
        <f>C9*6</f>
        <v>378000</v>
      </c>
      <c r="F9" s="13">
        <f>D9-E9</f>
        <v>126000</v>
      </c>
    </row>
    <row r="10" spans="1:6" s="20" customFormat="1" ht="19.5" customHeight="1" thickBot="1">
      <c r="A10" s="15" t="s">
        <v>5</v>
      </c>
      <c r="B10" s="16"/>
      <c r="C10" s="17"/>
      <c r="D10" s="18">
        <f>SUM(D9)</f>
        <v>504000</v>
      </c>
      <c r="E10" s="18">
        <f>SUM(E9)</f>
        <v>378000</v>
      </c>
      <c r="F10" s="19">
        <f>SUM(F9)</f>
        <v>126000</v>
      </c>
    </row>
    <row r="11" spans="1:6" s="20" customFormat="1" ht="19.5" customHeight="1">
      <c r="A11" s="38"/>
      <c r="B11" s="39"/>
      <c r="C11" s="40"/>
      <c r="D11" s="40"/>
      <c r="E11" s="40"/>
      <c r="F11" s="40"/>
    </row>
    <row r="12" spans="1:6" s="20" customFormat="1" ht="19.5" customHeight="1" thickBot="1">
      <c r="A12" s="73"/>
      <c r="B12" s="73"/>
      <c r="C12" s="73"/>
      <c r="D12" s="73"/>
      <c r="E12" s="73"/>
      <c r="F12" s="73"/>
    </row>
    <row r="13" spans="1:6" s="14" customFormat="1" ht="19.5" customHeight="1" thickBot="1">
      <c r="A13" s="70" t="s">
        <v>21</v>
      </c>
      <c r="B13" s="71"/>
      <c r="C13" s="71"/>
      <c r="D13" s="71"/>
      <c r="E13" s="71"/>
      <c r="F13" s="72"/>
    </row>
    <row r="14" spans="1:6" s="24" customFormat="1" ht="19.5" customHeight="1">
      <c r="A14" s="21" t="s">
        <v>6</v>
      </c>
      <c r="B14" s="22"/>
      <c r="C14" s="22"/>
      <c r="D14" s="22"/>
      <c r="E14" s="22"/>
      <c r="F14" s="23"/>
    </row>
    <row r="15" spans="1:6" s="24" customFormat="1" ht="19.5" customHeight="1">
      <c r="A15" s="25" t="s">
        <v>4</v>
      </c>
      <c r="B15" s="26">
        <v>6</v>
      </c>
      <c r="C15" s="27">
        <v>6200</v>
      </c>
      <c r="D15" s="27">
        <f>B15*C15</f>
        <v>37200</v>
      </c>
      <c r="E15" s="28">
        <v>0</v>
      </c>
      <c r="F15" s="29">
        <f>D15-E15</f>
        <v>37200</v>
      </c>
    </row>
    <row r="16" spans="1:6" s="24" customFormat="1" ht="19.5" customHeight="1">
      <c r="A16" s="25" t="s">
        <v>10</v>
      </c>
      <c r="B16" s="26">
        <v>2</v>
      </c>
      <c r="C16" s="27">
        <v>27000</v>
      </c>
      <c r="D16" s="27">
        <f>B16*C16</f>
        <v>54000</v>
      </c>
      <c r="E16" s="28">
        <v>0</v>
      </c>
      <c r="F16" s="29">
        <f>D16-E16</f>
        <v>54000</v>
      </c>
    </row>
    <row r="17" spans="1:6" s="24" customFormat="1" ht="19.5" customHeight="1">
      <c r="A17" s="25" t="s">
        <v>13</v>
      </c>
      <c r="B17" s="26">
        <v>2</v>
      </c>
      <c r="C17" s="27">
        <v>10500</v>
      </c>
      <c r="D17" s="27">
        <f>B17*C17</f>
        <v>21000</v>
      </c>
      <c r="E17" s="28">
        <v>0</v>
      </c>
      <c r="F17" s="29">
        <f>D17-E17</f>
        <v>21000</v>
      </c>
    </row>
    <row r="18" spans="1:6" s="24" customFormat="1" ht="19.5" customHeight="1">
      <c r="A18" s="25" t="s">
        <v>14</v>
      </c>
      <c r="B18" s="26">
        <v>2</v>
      </c>
      <c r="C18" s="27">
        <v>10500</v>
      </c>
      <c r="D18" s="27">
        <f>B18*C18</f>
        <v>21000</v>
      </c>
      <c r="E18" s="28">
        <v>0</v>
      </c>
      <c r="F18" s="29">
        <f>D18-E18</f>
        <v>21000</v>
      </c>
    </row>
    <row r="19" spans="1:6" s="24" customFormat="1" ht="19.5" customHeight="1">
      <c r="A19" s="25" t="s">
        <v>15</v>
      </c>
      <c r="B19" s="26">
        <v>2</v>
      </c>
      <c r="C19" s="27">
        <v>10500</v>
      </c>
      <c r="D19" s="27">
        <f>B19*C19</f>
        <v>21000</v>
      </c>
      <c r="E19" s="28">
        <v>0</v>
      </c>
      <c r="F19" s="29">
        <f>D19-E19</f>
        <v>21000</v>
      </c>
    </row>
    <row r="20" spans="1:6" s="24" customFormat="1" ht="19.5" customHeight="1">
      <c r="A20" s="25"/>
      <c r="B20" s="26"/>
      <c r="C20" s="27"/>
      <c r="D20" s="27"/>
      <c r="E20" s="28"/>
      <c r="F20" s="29"/>
    </row>
    <row r="21" spans="1:6" s="24" customFormat="1" ht="19.5" customHeight="1" thickBot="1">
      <c r="A21" s="30" t="s">
        <v>16</v>
      </c>
      <c r="B21" s="31"/>
      <c r="C21" s="32"/>
      <c r="D21" s="32">
        <f>SUM(D15:D20)</f>
        <v>154200</v>
      </c>
      <c r="E21" s="32">
        <f>SUM(E15:E20)</f>
        <v>0</v>
      </c>
      <c r="F21" s="33">
        <f>SUM(F15:F20)</f>
        <v>154200</v>
      </c>
    </row>
    <row r="22" spans="1:6" s="14" customFormat="1" ht="19.5" customHeight="1" thickBot="1">
      <c r="A22" s="34"/>
      <c r="B22" s="35"/>
      <c r="C22" s="34"/>
      <c r="D22" s="36"/>
      <c r="E22" s="36"/>
      <c r="F22" s="36"/>
    </row>
    <row r="23" spans="1:6" s="42" customFormat="1" ht="19.5" customHeight="1" thickBot="1" thickTop="1">
      <c r="A23" s="56" t="s">
        <v>2</v>
      </c>
      <c r="B23" s="57"/>
      <c r="C23" s="58"/>
      <c r="D23" s="59">
        <v>54675</v>
      </c>
      <c r="E23" s="59">
        <v>0</v>
      </c>
      <c r="F23" s="60">
        <v>54675</v>
      </c>
    </row>
    <row r="24" spans="1:6" s="42" customFormat="1" ht="19.5" customHeight="1" thickTop="1">
      <c r="A24" s="49" t="s">
        <v>26</v>
      </c>
      <c r="B24" s="50"/>
      <c r="C24" s="51"/>
      <c r="D24" s="52"/>
      <c r="E24" s="52"/>
      <c r="F24" s="52"/>
    </row>
    <row r="25" spans="1:6" s="42" customFormat="1" ht="19.5" customHeight="1">
      <c r="A25" s="49" t="s">
        <v>27</v>
      </c>
      <c r="B25" s="50"/>
      <c r="C25" s="51"/>
      <c r="D25" s="52"/>
      <c r="E25" s="52"/>
      <c r="F25" s="52"/>
    </row>
    <row r="26" s="14" customFormat="1" ht="19.5" customHeight="1">
      <c r="B26" s="37"/>
    </row>
    <row r="27" s="14" customFormat="1" ht="19.5" customHeight="1" thickBot="1">
      <c r="B27" s="37"/>
    </row>
    <row r="28" spans="1:6" s="14" customFormat="1" ht="27.75" customHeight="1" thickTop="1">
      <c r="A28" s="74" t="s">
        <v>1</v>
      </c>
      <c r="B28" s="76"/>
      <c r="C28" s="78"/>
      <c r="D28" s="43" t="s">
        <v>17</v>
      </c>
      <c r="E28" s="80" t="s">
        <v>7</v>
      </c>
      <c r="F28" s="45" t="s">
        <v>19</v>
      </c>
    </row>
    <row r="29" spans="1:6" s="14" customFormat="1" ht="19.5" customHeight="1" thickBot="1">
      <c r="A29" s="75"/>
      <c r="B29" s="77"/>
      <c r="C29" s="79"/>
      <c r="D29" s="44" t="s">
        <v>18</v>
      </c>
      <c r="E29" s="81"/>
      <c r="F29" s="46" t="s">
        <v>20</v>
      </c>
    </row>
    <row r="30" spans="1:6" s="14" customFormat="1" ht="19.5" customHeight="1" thickTop="1">
      <c r="A30" s="61" t="s">
        <v>24</v>
      </c>
      <c r="B30" s="63"/>
      <c r="C30" s="65"/>
      <c r="D30" s="47">
        <v>712875</v>
      </c>
      <c r="E30" s="47">
        <v>378000</v>
      </c>
      <c r="F30" s="48">
        <v>334875</v>
      </c>
    </row>
    <row r="31" spans="1:6" s="14" customFormat="1" ht="19.5" customHeight="1" thickBot="1">
      <c r="A31" s="62"/>
      <c r="B31" s="64"/>
      <c r="C31" s="66"/>
      <c r="D31" s="53">
        <v>1</v>
      </c>
      <c r="E31" s="54">
        <v>0.5302</v>
      </c>
      <c r="F31" s="55">
        <v>0.4698</v>
      </c>
    </row>
    <row r="32" s="14" customFormat="1" ht="19.5" customHeight="1" thickTop="1">
      <c r="B32" s="37"/>
    </row>
    <row r="33" s="14" customFormat="1" ht="12.75">
      <c r="B33" s="37"/>
    </row>
    <row r="34" s="14" customFormat="1" ht="12.75">
      <c r="B34" s="37"/>
    </row>
    <row r="35" s="14" customFormat="1" ht="12.75">
      <c r="B35" s="37"/>
    </row>
    <row r="36" s="14" customFormat="1" ht="12.75">
      <c r="B36" s="37"/>
    </row>
    <row r="37" s="14" customFormat="1" ht="12.75">
      <c r="B37" s="37"/>
    </row>
    <row r="38" s="14" customFormat="1" ht="12.75">
      <c r="B38" s="37"/>
    </row>
    <row r="39" s="14" customFormat="1" ht="12.75">
      <c r="B39" s="37"/>
    </row>
    <row r="40" s="14" customFormat="1" ht="12.75">
      <c r="B40" s="37"/>
    </row>
    <row r="41" s="14" customFormat="1" ht="12.75">
      <c r="B41" s="37"/>
    </row>
  </sheetData>
  <mergeCells count="14">
    <mergeCell ref="A3:F3"/>
    <mergeCell ref="A6:F6"/>
    <mergeCell ref="A4:F4"/>
    <mergeCell ref="E1:F1"/>
    <mergeCell ref="A30:A31"/>
    <mergeCell ref="B30:B31"/>
    <mergeCell ref="C30:C31"/>
    <mergeCell ref="A8:F8"/>
    <mergeCell ref="A13:F13"/>
    <mergeCell ref="A12:F12"/>
    <mergeCell ref="A28:A29"/>
    <mergeCell ref="B28:B29"/>
    <mergeCell ref="C28:C29"/>
    <mergeCell ref="E28:E2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</dc:creator>
  <cp:keywords/>
  <dc:description/>
  <cp:lastModifiedBy>chrastova</cp:lastModifiedBy>
  <cp:lastPrinted>2006-10-26T12:18:50Z</cp:lastPrinted>
  <dcterms:created xsi:type="dcterms:W3CDTF">2006-02-15T08:17:13Z</dcterms:created>
  <dcterms:modified xsi:type="dcterms:W3CDTF">2006-10-27T04:36:38Z</dcterms:modified>
  <cp:category/>
  <cp:version/>
  <cp:contentType/>
  <cp:contentStatus/>
</cp:coreProperties>
</file>