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120" windowHeight="9105" activeTab="0"/>
  </bookViews>
  <sheets>
    <sheet name="RK-28-2006-23, př. 1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<sst xmlns="http://schemas.openxmlformats.org/spreadsheetml/2006/main" count="30" uniqueCount="25">
  <si>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počet stran: 1</t>
  </si>
  <si>
    <t>Změna</t>
  </si>
  <si>
    <t>/v tis. Kč/</t>
  </si>
  <si>
    <t>Zůstatek k 1.1.2006</t>
  </si>
  <si>
    <t>Tvorba celkem</t>
  </si>
  <si>
    <t>Nový zůstatek k 31.12.2006</t>
  </si>
  <si>
    <t>Návrh na úpravu investičního plánu na rok 2006 u Domova důchodců Humpolec, příspěvkové organizace</t>
  </si>
  <si>
    <t>Dezinfekční stroj na podložní mísy</t>
  </si>
  <si>
    <t>Výtah</t>
  </si>
  <si>
    <t>Nákup auta</t>
  </si>
  <si>
    <t>Odvod z investičního fondu</t>
  </si>
  <si>
    <t>Návrh příspěvku na provoz rok 2006  ( § 4316, položka 5331)</t>
  </si>
  <si>
    <t>Schválený příspěvek na provoz rok 2006 ( § 4316, položka 5331)</t>
  </si>
  <si>
    <t>Schválený odvod z investičního fondu rok 2006   ( § 4316, položka 2122)</t>
  </si>
  <si>
    <t>Návrh na odvod z investičního fondu na rok 2006  ( § 4316, položka 2122)</t>
  </si>
  <si>
    <t>Tvorba zdrojů</t>
  </si>
  <si>
    <t>Převod z rezervního fondu</t>
  </si>
  <si>
    <t>Odpisy</t>
  </si>
  <si>
    <t>Vyřazení nezrealizované investice</t>
  </si>
  <si>
    <t>Investiční dotace z rozpočtu kraje - nákup auta</t>
  </si>
  <si>
    <t>Návrh plánu</t>
  </si>
  <si>
    <t>Původní plán</t>
  </si>
  <si>
    <t>Čerpání fondu</t>
  </si>
  <si>
    <t>Čerpání celkem</t>
  </si>
  <si>
    <t>RK-28-2006-23,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</si>
</sst>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1" fillId="0" borderId="0" xfId="0" applyFont="1" applyAlignment="1">
      <alignment/>
    </xf>
    <xf numFmtId="4" fontId="2" fillId="0" borderId="8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2" borderId="12" xfId="0" applyFont="1" applyFill="1" applyBorder="1" applyAlignment="1">
      <alignment horizontal="left" vertical="center" wrapText="1"/>
    </xf>
    <xf numFmtId="4" fontId="2" fillId="0" borderId="13" xfId="0" applyNumberFormat="1" applyFont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5" fillId="0" borderId="11" xfId="0" applyFont="1" applyBorder="1" applyAlignment="1">
      <alignment/>
    </xf>
    <xf numFmtId="0" fontId="6" fillId="2" borderId="15" xfId="0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0" fontId="6" fillId="2" borderId="2" xfId="0" applyFont="1" applyFill="1" applyBorder="1" applyAlignment="1">
      <alignment horizontal="center" vertical="center" wrapText="1"/>
    </xf>
    <xf numFmtId="4" fontId="2" fillId="0" borderId="17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0" fontId="2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4" fontId="2" fillId="0" borderId="19" xfId="0" applyNumberFormat="1" applyFont="1" applyBorder="1" applyAlignment="1">
      <alignment/>
    </xf>
    <xf numFmtId="4" fontId="2" fillId="0" borderId="20" xfId="0" applyNumberFormat="1" applyFont="1" applyBorder="1" applyAlignment="1" quotePrefix="1">
      <alignment horizontal="right"/>
    </xf>
    <xf numFmtId="4" fontId="1" fillId="0" borderId="20" xfId="0" applyNumberFormat="1" applyFont="1" applyBorder="1" applyAlignment="1" quotePrefix="1">
      <alignment horizontal="right"/>
    </xf>
    <xf numFmtId="4" fontId="2" fillId="0" borderId="18" xfId="0" applyNumberFormat="1" applyFont="1" applyBorder="1" applyAlignment="1" quotePrefix="1">
      <alignment horizontal="right"/>
    </xf>
    <xf numFmtId="4" fontId="1" fillId="0" borderId="18" xfId="0" applyNumberFormat="1" applyFont="1" applyBorder="1" applyAlignment="1" quotePrefix="1">
      <alignment horizontal="right"/>
    </xf>
    <xf numFmtId="0" fontId="2" fillId="0" borderId="21" xfId="0" applyFont="1" applyBorder="1" applyAlignment="1">
      <alignment/>
    </xf>
    <xf numFmtId="4" fontId="2" fillId="0" borderId="22" xfId="0" applyNumberFormat="1" applyFont="1" applyBorder="1" applyAlignment="1">
      <alignment/>
    </xf>
    <xf numFmtId="4" fontId="2" fillId="0" borderId="23" xfId="0" applyNumberFormat="1" applyFont="1" applyBorder="1" applyAlignment="1">
      <alignment/>
    </xf>
    <xf numFmtId="0" fontId="2" fillId="0" borderId="21" xfId="0" applyFont="1" applyBorder="1" applyAlignment="1" quotePrefix="1">
      <alignment horizontal="center"/>
    </xf>
    <xf numFmtId="4" fontId="2" fillId="0" borderId="22" xfId="0" applyNumberFormat="1" applyFont="1" applyBorder="1" applyAlignment="1" quotePrefix="1">
      <alignment horizontal="center"/>
    </xf>
    <xf numFmtId="0" fontId="2" fillId="0" borderId="24" xfId="0" applyFont="1" applyBorder="1" applyAlignment="1" quotePrefix="1">
      <alignment horizontal="center"/>
    </xf>
    <xf numFmtId="2" fontId="1" fillId="0" borderId="14" xfId="0" applyNumberFormat="1" applyFont="1" applyBorder="1" applyAlignment="1">
      <alignment/>
    </xf>
    <xf numFmtId="2" fontId="1" fillId="0" borderId="4" xfId="0" applyNumberFormat="1" applyFont="1" applyBorder="1" applyAlignment="1">
      <alignment/>
    </xf>
    <xf numFmtId="4" fontId="1" fillId="0" borderId="2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4" fontId="1" fillId="0" borderId="2" xfId="0" applyNumberFormat="1" applyFont="1" applyBorder="1" applyAlignment="1">
      <alignment horizontal="right" vertical="center"/>
    </xf>
    <xf numFmtId="4" fontId="1" fillId="0" borderId="12" xfId="0" applyNumberFormat="1" applyFont="1" applyBorder="1" applyAlignment="1">
      <alignment/>
    </xf>
    <xf numFmtId="0" fontId="1" fillId="0" borderId="4" xfId="0" applyFont="1" applyBorder="1" applyAlignment="1">
      <alignment horizontal="left" vertical="center"/>
    </xf>
    <xf numFmtId="0" fontId="2" fillId="0" borderId="26" xfId="0" applyFont="1" applyBorder="1" applyAlignment="1">
      <alignment horizontal="left"/>
    </xf>
    <xf numFmtId="4" fontId="2" fillId="0" borderId="27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0"/>
  <sheetViews>
    <sheetView tabSelected="1" workbookViewId="0" topLeftCell="B1">
      <selection activeCell="F2" sqref="F2"/>
    </sheetView>
  </sheetViews>
  <sheetFormatPr defaultColWidth="9.00390625" defaultRowHeight="12.75"/>
  <cols>
    <col min="1" max="1" width="3.00390625" style="4" customWidth="1"/>
    <col min="2" max="2" width="13.125" style="4" customWidth="1"/>
    <col min="3" max="3" width="39.125" style="4" customWidth="1"/>
    <col min="4" max="5" width="8.875" style="4" customWidth="1"/>
    <col min="6" max="6" width="33.375" style="4" customWidth="1"/>
    <col min="7" max="7" width="10.75390625" style="4" customWidth="1"/>
    <col min="8" max="8" width="10.125" style="4" customWidth="1"/>
    <col min="9" max="9" width="11.875" style="4" customWidth="1"/>
    <col min="10" max="16384" width="9.125" style="4" customWidth="1"/>
  </cols>
  <sheetData>
    <row r="1" ht="15">
      <c r="G1" s="9" t="s">
        <v>24</v>
      </c>
    </row>
    <row r="2" ht="15">
      <c r="G2" s="9" t="s">
        <v>0</v>
      </c>
    </row>
    <row r="4" spans="2:9" ht="15">
      <c r="B4" s="51" t="s">
        <v>6</v>
      </c>
      <c r="C4" s="52"/>
      <c r="D4" s="52"/>
      <c r="E4" s="52"/>
      <c r="F4" s="52"/>
      <c r="G4" s="52"/>
      <c r="H4" s="52"/>
      <c r="I4" s="52"/>
    </row>
    <row r="5" spans="8:9" ht="15" thickBot="1">
      <c r="H5" s="19"/>
      <c r="I5" s="19" t="s">
        <v>2</v>
      </c>
    </row>
    <row r="6" spans="2:9" ht="42" customHeight="1" thickBot="1">
      <c r="B6" s="17" t="s">
        <v>3</v>
      </c>
      <c r="C6" s="5" t="s">
        <v>15</v>
      </c>
      <c r="D6" s="25" t="s">
        <v>21</v>
      </c>
      <c r="E6" s="21" t="s">
        <v>20</v>
      </c>
      <c r="F6" s="5" t="s">
        <v>22</v>
      </c>
      <c r="G6" s="25" t="s">
        <v>21</v>
      </c>
      <c r="H6" s="21" t="s">
        <v>20</v>
      </c>
      <c r="I6" s="18" t="s">
        <v>5</v>
      </c>
    </row>
    <row r="7" spans="2:9" ht="14.25">
      <c r="B7" s="6"/>
      <c r="C7" s="7" t="s">
        <v>16</v>
      </c>
      <c r="D7" s="26">
        <v>285</v>
      </c>
      <c r="E7" s="22">
        <v>285</v>
      </c>
      <c r="F7" s="49" t="s">
        <v>7</v>
      </c>
      <c r="G7" s="50">
        <v>163</v>
      </c>
      <c r="H7" s="31">
        <v>163</v>
      </c>
      <c r="I7" s="8"/>
    </row>
    <row r="8" spans="2:9" ht="14.25">
      <c r="B8" s="8"/>
      <c r="C8" s="13" t="s">
        <v>17</v>
      </c>
      <c r="D8" s="27">
        <v>690</v>
      </c>
      <c r="E8" s="23">
        <v>690</v>
      </c>
      <c r="F8" s="29" t="s">
        <v>8</v>
      </c>
      <c r="G8" s="34">
        <v>690</v>
      </c>
      <c r="H8" s="32">
        <v>690</v>
      </c>
      <c r="I8" s="8"/>
    </row>
    <row r="9" spans="2:9" ht="14.25">
      <c r="B9" s="8"/>
      <c r="C9" s="20" t="s">
        <v>19</v>
      </c>
      <c r="D9" s="27">
        <v>650</v>
      </c>
      <c r="E9" s="23">
        <v>650</v>
      </c>
      <c r="F9" s="29" t="s">
        <v>9</v>
      </c>
      <c r="G9" s="34">
        <v>719</v>
      </c>
      <c r="H9" s="32">
        <v>719</v>
      </c>
      <c r="I9" s="8"/>
    </row>
    <row r="10" spans="2:9" ht="15">
      <c r="B10" s="8"/>
      <c r="C10" s="14" t="s">
        <v>18</v>
      </c>
      <c r="D10" s="28">
        <v>0</v>
      </c>
      <c r="E10" s="24">
        <v>219.62</v>
      </c>
      <c r="F10" s="30" t="s">
        <v>10</v>
      </c>
      <c r="G10" s="35">
        <v>213</v>
      </c>
      <c r="H10" s="33">
        <v>432.62</v>
      </c>
      <c r="I10" s="8"/>
    </row>
    <row r="11" spans="2:9" ht="15" thickBot="1">
      <c r="B11" s="8"/>
      <c r="C11" s="36"/>
      <c r="D11" s="37"/>
      <c r="E11" s="38"/>
      <c r="F11" s="39"/>
      <c r="G11" s="40"/>
      <c r="H11" s="41"/>
      <c r="I11" s="8"/>
    </row>
    <row r="12" spans="2:9" ht="15.75" thickBot="1">
      <c r="B12" s="42">
        <v>160</v>
      </c>
      <c r="C12" s="43" t="s">
        <v>4</v>
      </c>
      <c r="D12" s="44">
        <f>SUM(D7:D11)</f>
        <v>1625</v>
      </c>
      <c r="E12" s="45">
        <f>SUM(E7:E11)</f>
        <v>1844.62</v>
      </c>
      <c r="F12" s="48" t="s">
        <v>23</v>
      </c>
      <c r="G12" s="46">
        <f>SUM(G7:G11)</f>
        <v>1785</v>
      </c>
      <c r="H12" s="47">
        <f>SUM(H7:H11)</f>
        <v>2004.62</v>
      </c>
      <c r="I12" s="42">
        <f>B12+E12-H12</f>
        <v>0</v>
      </c>
    </row>
    <row r="15" ht="15" thickBot="1">
      <c r="G15" s="19" t="s">
        <v>2</v>
      </c>
    </row>
    <row r="16" spans="3:7" ht="45.75" customHeight="1" thickBot="1">
      <c r="C16" s="1" t="s">
        <v>13</v>
      </c>
      <c r="D16" s="15"/>
      <c r="E16" s="15"/>
      <c r="F16" s="2" t="s">
        <v>14</v>
      </c>
      <c r="G16" s="3" t="s">
        <v>1</v>
      </c>
    </row>
    <row r="17" spans="3:7" ht="27.75" customHeight="1" thickBot="1">
      <c r="C17" s="10">
        <v>213</v>
      </c>
      <c r="D17" s="16"/>
      <c r="E17" s="16"/>
      <c r="F17" s="11">
        <f>C17+G17</f>
        <v>432.62</v>
      </c>
      <c r="G17" s="12">
        <v>219.62</v>
      </c>
    </row>
    <row r="18" ht="48.75" customHeight="1" thickBot="1">
      <c r="G18" s="19" t="s">
        <v>2</v>
      </c>
    </row>
    <row r="19" spans="3:7" ht="30.75" customHeight="1" thickBot="1">
      <c r="C19" s="1" t="s">
        <v>12</v>
      </c>
      <c r="D19" s="15"/>
      <c r="E19" s="15"/>
      <c r="F19" s="2" t="s">
        <v>11</v>
      </c>
      <c r="G19" s="3" t="s">
        <v>1</v>
      </c>
    </row>
    <row r="20" spans="3:7" ht="23.25" customHeight="1" thickBot="1">
      <c r="C20" s="10">
        <v>20385</v>
      </c>
      <c r="D20" s="16"/>
      <c r="E20" s="16"/>
      <c r="F20" s="11">
        <f>SUM(C20+G20)</f>
        <v>20604.62</v>
      </c>
      <c r="G20" s="12">
        <v>219.62</v>
      </c>
    </row>
    <row r="23" ht="21" customHeight="1"/>
  </sheetData>
  <mergeCells count="1">
    <mergeCell ref="B4:I4"/>
  </mergeCells>
  <printOptions horizontalCentered="1"/>
  <pageMargins left="0.7874015748031497" right="0.7874015748031497" top="0.5905511811023623" bottom="0.3937007874015748" header="0.5118110236220472" footer="0.5118110236220472"/>
  <pageSetup fitToHeight="1" fitToWidth="1" horizontalDpi="360" verticalDpi="36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Jiri Brabec</dc:creator>
  <cp:keywords/>
  <dc:description/>
  <cp:lastModifiedBy>chrastova</cp:lastModifiedBy>
  <cp:lastPrinted>2006-09-07T07:07:21Z</cp:lastPrinted>
  <dcterms:created xsi:type="dcterms:W3CDTF">2004-06-27T16:37:48Z</dcterms:created>
  <dcterms:modified xsi:type="dcterms:W3CDTF">2006-09-14T08:38:35Z</dcterms:modified>
  <cp:category/>
  <cp:version/>
  <cp:contentType/>
  <cp:contentStatus/>
</cp:coreProperties>
</file>