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RK-24-2006-41, př. 1" sheetId="1" r:id="rId1"/>
  </sheets>
  <definedNames/>
  <calcPr fullCalcOnLoad="1"/>
</workbook>
</file>

<file path=xl/sharedStrings.xml><?xml version="1.0" encoding="utf-8"?>
<sst xmlns="http://schemas.openxmlformats.org/spreadsheetml/2006/main" count="92" uniqueCount="59">
  <si>
    <t>kraj</t>
  </si>
  <si>
    <t>obec</t>
  </si>
  <si>
    <t>počet stran: 1</t>
  </si>
  <si>
    <t>počet žáků</t>
  </si>
  <si>
    <t>částka v Kč</t>
  </si>
  <si>
    <t>Základní škola</t>
  </si>
  <si>
    <t>Habrecká 378</t>
  </si>
  <si>
    <t>Ledeč nad Sázavou</t>
  </si>
  <si>
    <t>Pelhřimovská 491</t>
  </si>
  <si>
    <t>Kamenice nad Lipou</t>
  </si>
  <si>
    <t>9. května 3</t>
  </si>
  <si>
    <t>Třebíč</t>
  </si>
  <si>
    <t>Španovského 319</t>
  </si>
  <si>
    <t>Pacov</t>
  </si>
  <si>
    <t>Základní škola speciální a Praktická škola</t>
  </si>
  <si>
    <t>Dobešovská 1</t>
  </si>
  <si>
    <t>Černovice</t>
  </si>
  <si>
    <t>Malá 154</t>
  </si>
  <si>
    <t>Nové Město na Moravě</t>
  </si>
  <si>
    <t>Hradební 529</t>
  </si>
  <si>
    <t>Chotěboř</t>
  </si>
  <si>
    <t>Komenského 1326</t>
  </si>
  <si>
    <t>Pelhřimov</t>
  </si>
  <si>
    <t>Dobrovského 11</t>
  </si>
  <si>
    <t>Moravské Budějovice</t>
  </si>
  <si>
    <t>Základní škola, Speciálně pedagogické centrum a Školní družina</t>
  </si>
  <si>
    <t>U Trojice 2104</t>
  </si>
  <si>
    <t>Havlíčkův Brod</t>
  </si>
  <si>
    <t>Základní škola a Praktická škola</t>
  </si>
  <si>
    <t>Čechova 30</t>
  </si>
  <si>
    <t>Velké Meziříčí</t>
  </si>
  <si>
    <t>Masarykovo nám. 60</t>
  </si>
  <si>
    <t>Bystřice nad Pernštejnem</t>
  </si>
  <si>
    <t>Základní škola a Mateřská škola při zdravotnických zařízeních</t>
  </si>
  <si>
    <t>Rozkošská 2329</t>
  </si>
  <si>
    <t xml:space="preserve">Základní škola při dětské psychiatrické léčebně </t>
  </si>
  <si>
    <t>U Stadionu 285</t>
  </si>
  <si>
    <t>Velká Bíteš</t>
  </si>
  <si>
    <t>Školy zřizované obcí celkem</t>
  </si>
  <si>
    <t>příjemce dotace - škola</t>
  </si>
  <si>
    <t>určeno pro školu</t>
  </si>
  <si>
    <t>dotace pro obec</t>
  </si>
  <si>
    <t>Jihlava</t>
  </si>
  <si>
    <t>Žďár nad Sázavou</t>
  </si>
  <si>
    <t>Základní škola, Komenského 6, Žďár nad Sázavou</t>
  </si>
  <si>
    <t>Tabulka 1 - Školy zřizované krajem Vysočina</t>
  </si>
  <si>
    <t>Tabulka 2 - Školy zřizované obcí</t>
  </si>
  <si>
    <t>Tabulka 3 - Školy zřizované církví</t>
  </si>
  <si>
    <t>církev</t>
  </si>
  <si>
    <t>Základní škola , Tišnovská 116, Velká Bíteš</t>
  </si>
  <si>
    <t>Křesťanská  základní škola</t>
  </si>
  <si>
    <t>náměstí Svobody 3</t>
  </si>
  <si>
    <t>zřizovatel</t>
  </si>
  <si>
    <t>Celkem za školy všech uvedených zřizovatelů</t>
  </si>
  <si>
    <t>Školy zřizované církví celkem</t>
  </si>
  <si>
    <t>Návrh na provedení rozpočtového opatření - využití vratek finančního vypořádání roku 2005</t>
  </si>
  <si>
    <t>Základní škola speciální, Březinova 31, Jihlava</t>
  </si>
  <si>
    <t>Školy zřizované krajem Vysočina celkem</t>
  </si>
  <si>
    <t>RK-24-2006-41, př. 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</si>
</sst>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\ _K_č"/>
    <numFmt numFmtId="166" formatCode="#,##0\ _K_č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sz val="11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7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1" fillId="0" borderId="0" xfId="0" applyNumberFormat="1" applyFon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3" fontId="3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3" fontId="0" fillId="0" borderId="5" xfId="0" applyNumberFormat="1" applyBorder="1" applyAlignment="1">
      <alignment horizontal="right"/>
    </xf>
    <xf numFmtId="3" fontId="0" fillId="0" borderId="6" xfId="0" applyNumberForma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4" fillId="0" borderId="9" xfId="0" applyFont="1" applyBorder="1" applyAlignment="1">
      <alignment wrapText="1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showGridLines="0" tabSelected="1" workbookViewId="0" topLeftCell="A1">
      <selection activeCell="B20" sqref="B20"/>
    </sheetView>
  </sheetViews>
  <sheetFormatPr defaultColWidth="9.00390625" defaultRowHeight="12.75"/>
  <cols>
    <col min="1" max="1" width="31.375" style="0" customWidth="1"/>
    <col min="2" max="2" width="17.00390625" style="0" customWidth="1"/>
    <col min="3" max="3" width="21.50390625" style="0" bestFit="1" customWidth="1"/>
    <col min="4" max="4" width="8.00390625" style="2" customWidth="1"/>
    <col min="5" max="5" width="7.625" style="2" customWidth="1"/>
    <col min="6" max="6" width="11.50390625" style="16" customWidth="1"/>
  </cols>
  <sheetData>
    <row r="1" spans="5:6" ht="12.75">
      <c r="E1" s="5"/>
      <c r="F1" s="6" t="s">
        <v>58</v>
      </c>
    </row>
    <row r="2" ht="12.75">
      <c r="F2" s="6" t="s">
        <v>2</v>
      </c>
    </row>
    <row r="3" spans="1:6" ht="32.25" customHeight="1">
      <c r="A3" s="45" t="s">
        <v>55</v>
      </c>
      <c r="B3" s="45"/>
      <c r="C3" s="45"/>
      <c r="D3" s="45"/>
      <c r="E3" s="45"/>
      <c r="F3" s="45"/>
    </row>
    <row r="5" spans="1:3" ht="12.75">
      <c r="A5" s="1" t="s">
        <v>45</v>
      </c>
      <c r="B5" s="1"/>
      <c r="C5" s="1"/>
    </row>
    <row r="6" spans="1:3" ht="13.5" thickBot="1">
      <c r="A6" s="1"/>
      <c r="B6" s="1"/>
      <c r="C6" s="1"/>
    </row>
    <row r="7" spans="1:6" ht="12.75">
      <c r="A7" s="37" t="s">
        <v>39</v>
      </c>
      <c r="B7" s="38"/>
      <c r="C7" s="39"/>
      <c r="D7" s="25" t="s">
        <v>52</v>
      </c>
      <c r="E7" s="26" t="s">
        <v>3</v>
      </c>
      <c r="F7" s="27" t="s">
        <v>4</v>
      </c>
    </row>
    <row r="8" spans="1:6" ht="24" customHeight="1">
      <c r="A8" s="28" t="s">
        <v>5</v>
      </c>
      <c r="B8" s="9" t="s">
        <v>6</v>
      </c>
      <c r="C8" s="9" t="s">
        <v>7</v>
      </c>
      <c r="D8" s="10" t="s">
        <v>0</v>
      </c>
      <c r="E8" s="8">
        <v>11</v>
      </c>
      <c r="F8" s="29">
        <f>ROUND((E8*801.6267),0)</f>
        <v>8818</v>
      </c>
    </row>
    <row r="9" spans="1:6" ht="24" customHeight="1">
      <c r="A9" s="28" t="s">
        <v>5</v>
      </c>
      <c r="B9" s="9" t="s">
        <v>8</v>
      </c>
      <c r="C9" s="9" t="s">
        <v>9</v>
      </c>
      <c r="D9" s="10" t="s">
        <v>0</v>
      </c>
      <c r="E9" s="8">
        <v>3</v>
      </c>
      <c r="F9" s="29">
        <f aca="true" t="shared" si="0" ref="F9:F21">ROUND((E9*801.6267),0)</f>
        <v>2405</v>
      </c>
    </row>
    <row r="10" spans="1:6" ht="24" customHeight="1">
      <c r="A10" s="28" t="s">
        <v>5</v>
      </c>
      <c r="B10" s="9" t="s">
        <v>10</v>
      </c>
      <c r="C10" s="9" t="s">
        <v>11</v>
      </c>
      <c r="D10" s="10" t="s">
        <v>0</v>
      </c>
      <c r="E10" s="8">
        <v>14</v>
      </c>
      <c r="F10" s="29">
        <f t="shared" si="0"/>
        <v>11223</v>
      </c>
    </row>
    <row r="11" spans="1:6" ht="24" customHeight="1">
      <c r="A11" s="28" t="s">
        <v>5</v>
      </c>
      <c r="B11" s="9" t="s">
        <v>12</v>
      </c>
      <c r="C11" s="9" t="s">
        <v>13</v>
      </c>
      <c r="D11" s="10" t="s">
        <v>0</v>
      </c>
      <c r="E11" s="8">
        <v>5</v>
      </c>
      <c r="F11" s="29">
        <f t="shared" si="0"/>
        <v>4008</v>
      </c>
    </row>
    <row r="12" spans="1:6" ht="24" customHeight="1">
      <c r="A12" s="30" t="s">
        <v>14</v>
      </c>
      <c r="B12" s="9" t="s">
        <v>15</v>
      </c>
      <c r="C12" s="9" t="s">
        <v>16</v>
      </c>
      <c r="D12" s="10" t="s">
        <v>0</v>
      </c>
      <c r="E12" s="8">
        <v>32</v>
      </c>
      <c r="F12" s="29">
        <f t="shared" si="0"/>
        <v>25652</v>
      </c>
    </row>
    <row r="13" spans="1:6" ht="24" customHeight="1">
      <c r="A13" s="28" t="s">
        <v>5</v>
      </c>
      <c r="B13" s="9" t="s">
        <v>17</v>
      </c>
      <c r="C13" s="9" t="s">
        <v>18</v>
      </c>
      <c r="D13" s="10" t="s">
        <v>0</v>
      </c>
      <c r="E13" s="8">
        <v>10</v>
      </c>
      <c r="F13" s="29">
        <f t="shared" si="0"/>
        <v>8016</v>
      </c>
    </row>
    <row r="14" spans="1:6" ht="24" customHeight="1">
      <c r="A14" s="28" t="s">
        <v>5</v>
      </c>
      <c r="B14" s="9" t="s">
        <v>19</v>
      </c>
      <c r="C14" s="9" t="s">
        <v>20</v>
      </c>
      <c r="D14" s="10" t="s">
        <v>0</v>
      </c>
      <c r="E14" s="8">
        <v>16</v>
      </c>
      <c r="F14" s="29">
        <f t="shared" si="0"/>
        <v>12826</v>
      </c>
    </row>
    <row r="15" spans="1:6" ht="24" customHeight="1">
      <c r="A15" s="28" t="s">
        <v>5</v>
      </c>
      <c r="B15" s="9" t="s">
        <v>21</v>
      </c>
      <c r="C15" s="9" t="s">
        <v>22</v>
      </c>
      <c r="D15" s="10" t="s">
        <v>0</v>
      </c>
      <c r="E15" s="8">
        <v>15</v>
      </c>
      <c r="F15" s="29">
        <f t="shared" si="0"/>
        <v>12024</v>
      </c>
    </row>
    <row r="16" spans="1:6" ht="24" customHeight="1">
      <c r="A16" s="28" t="s">
        <v>5</v>
      </c>
      <c r="B16" s="9" t="s">
        <v>23</v>
      </c>
      <c r="C16" s="9" t="s">
        <v>24</v>
      </c>
      <c r="D16" s="10" t="s">
        <v>0</v>
      </c>
      <c r="E16" s="8">
        <v>10</v>
      </c>
      <c r="F16" s="29">
        <f t="shared" si="0"/>
        <v>8016</v>
      </c>
    </row>
    <row r="17" spans="1:6" ht="24" customHeight="1">
      <c r="A17" s="30" t="s">
        <v>25</v>
      </c>
      <c r="B17" s="9" t="s">
        <v>26</v>
      </c>
      <c r="C17" s="9" t="s">
        <v>27</v>
      </c>
      <c r="D17" s="10" t="s">
        <v>0</v>
      </c>
      <c r="E17" s="8">
        <v>29</v>
      </c>
      <c r="F17" s="29">
        <f t="shared" si="0"/>
        <v>23247</v>
      </c>
    </row>
    <row r="18" spans="1:6" ht="24" customHeight="1">
      <c r="A18" s="30" t="s">
        <v>28</v>
      </c>
      <c r="B18" s="9" t="s">
        <v>29</v>
      </c>
      <c r="C18" s="9" t="s">
        <v>30</v>
      </c>
      <c r="D18" s="10" t="s">
        <v>0</v>
      </c>
      <c r="E18" s="8">
        <v>27</v>
      </c>
      <c r="F18" s="29">
        <f t="shared" si="0"/>
        <v>21644</v>
      </c>
    </row>
    <row r="19" spans="1:6" ht="24" customHeight="1">
      <c r="A19" s="28" t="s">
        <v>5</v>
      </c>
      <c r="B19" s="9" t="s">
        <v>31</v>
      </c>
      <c r="C19" s="9" t="s">
        <v>32</v>
      </c>
      <c r="D19" s="10" t="s">
        <v>0</v>
      </c>
      <c r="E19" s="8">
        <v>13</v>
      </c>
      <c r="F19" s="29">
        <f t="shared" si="0"/>
        <v>10421</v>
      </c>
    </row>
    <row r="20" spans="1:6" ht="24" customHeight="1">
      <c r="A20" s="30" t="s">
        <v>33</v>
      </c>
      <c r="B20" s="9" t="s">
        <v>34</v>
      </c>
      <c r="C20" s="9" t="s">
        <v>27</v>
      </c>
      <c r="D20" s="10" t="s">
        <v>0</v>
      </c>
      <c r="E20" s="8">
        <v>3</v>
      </c>
      <c r="F20" s="29">
        <f t="shared" si="0"/>
        <v>2405</v>
      </c>
    </row>
    <row r="21" spans="1:6" ht="24" customHeight="1">
      <c r="A21" s="30" t="s">
        <v>35</v>
      </c>
      <c r="B21" s="9" t="s">
        <v>36</v>
      </c>
      <c r="C21" s="9" t="s">
        <v>37</v>
      </c>
      <c r="D21" s="10" t="s">
        <v>0</v>
      </c>
      <c r="E21" s="8">
        <v>4</v>
      </c>
      <c r="F21" s="29">
        <f t="shared" si="0"/>
        <v>3207</v>
      </c>
    </row>
    <row r="22" spans="1:6" s="1" customFormat="1" ht="19.5" customHeight="1" thickBot="1">
      <c r="A22" s="43" t="s">
        <v>57</v>
      </c>
      <c r="B22" s="44"/>
      <c r="C22" s="44"/>
      <c r="D22" s="44"/>
      <c r="E22" s="31">
        <f>SUM(E8:E21)</f>
        <v>192</v>
      </c>
      <c r="F22" s="32">
        <f>SUM(F8:F21)</f>
        <v>153912</v>
      </c>
    </row>
    <row r="23" spans="1:6" s="1" customFormat="1" ht="12.75">
      <c r="A23" s="11"/>
      <c r="B23" s="11"/>
      <c r="C23" s="11"/>
      <c r="D23" s="11"/>
      <c r="E23" s="7"/>
      <c r="F23" s="17"/>
    </row>
    <row r="24" spans="1:6" s="1" customFormat="1" ht="12.75">
      <c r="A24" s="11"/>
      <c r="B24" s="11"/>
      <c r="C24" s="11"/>
      <c r="D24" s="11"/>
      <c r="E24" s="7"/>
      <c r="F24" s="17"/>
    </row>
    <row r="25" spans="1:6" ht="12.75">
      <c r="A25" s="12"/>
      <c r="B25" s="12"/>
      <c r="C25" s="12"/>
      <c r="D25" s="13"/>
      <c r="E25" s="3"/>
      <c r="F25" s="18"/>
    </row>
    <row r="26" spans="1:6" ht="12.75">
      <c r="A26" s="4" t="s">
        <v>46</v>
      </c>
      <c r="B26" s="14"/>
      <c r="C26" s="14"/>
      <c r="D26" s="13"/>
      <c r="E26" s="3"/>
      <c r="F26" s="18"/>
    </row>
    <row r="27" spans="1:4" ht="13.5" thickBot="1">
      <c r="A27" s="12"/>
      <c r="B27" s="12"/>
      <c r="C27" s="12"/>
      <c r="D27" s="15"/>
    </row>
    <row r="28" spans="1:6" ht="15" customHeight="1">
      <c r="A28" s="33" t="s">
        <v>41</v>
      </c>
      <c r="B28" s="46" t="s">
        <v>40</v>
      </c>
      <c r="C28" s="46"/>
      <c r="D28" s="25" t="s">
        <v>52</v>
      </c>
      <c r="E28" s="26" t="s">
        <v>3</v>
      </c>
      <c r="F28" s="27" t="s">
        <v>4</v>
      </c>
    </row>
    <row r="29" spans="1:6" ht="24" customHeight="1">
      <c r="A29" s="28" t="s">
        <v>42</v>
      </c>
      <c r="B29" s="42" t="s">
        <v>56</v>
      </c>
      <c r="C29" s="42"/>
      <c r="D29" s="10" t="s">
        <v>1</v>
      </c>
      <c r="E29" s="8">
        <v>56</v>
      </c>
      <c r="F29" s="29">
        <f>ROUND((E29*801.6267),0)</f>
        <v>44891</v>
      </c>
    </row>
    <row r="30" spans="1:6" ht="24" customHeight="1">
      <c r="A30" s="28" t="s">
        <v>37</v>
      </c>
      <c r="B30" s="42" t="s">
        <v>49</v>
      </c>
      <c r="C30" s="42"/>
      <c r="D30" s="10" t="s">
        <v>1</v>
      </c>
      <c r="E30" s="8">
        <v>8</v>
      </c>
      <c r="F30" s="29">
        <f>ROUND((E30*801.6267),0)</f>
        <v>6413</v>
      </c>
    </row>
    <row r="31" spans="1:6" ht="24" customHeight="1">
      <c r="A31" s="28" t="s">
        <v>43</v>
      </c>
      <c r="B31" s="42" t="s">
        <v>44</v>
      </c>
      <c r="C31" s="42"/>
      <c r="D31" s="10" t="s">
        <v>1</v>
      </c>
      <c r="E31" s="8">
        <v>30</v>
      </c>
      <c r="F31" s="29">
        <f>ROUND((E31*801.6267),0)</f>
        <v>24049</v>
      </c>
    </row>
    <row r="32" spans="1:6" s="1" customFormat="1" ht="19.5" customHeight="1" thickBot="1">
      <c r="A32" s="40" t="s">
        <v>38</v>
      </c>
      <c r="B32" s="41"/>
      <c r="C32" s="41"/>
      <c r="D32" s="41"/>
      <c r="E32" s="31">
        <f>SUM(E29:E31)</f>
        <v>94</v>
      </c>
      <c r="F32" s="32">
        <f>SUM(F29:F31)</f>
        <v>75353</v>
      </c>
    </row>
    <row r="33" spans="1:4" ht="12.75">
      <c r="A33" s="12"/>
      <c r="B33" s="12"/>
      <c r="C33" s="12"/>
      <c r="D33" s="15"/>
    </row>
    <row r="34" spans="1:4" ht="12.75">
      <c r="A34" s="12"/>
      <c r="B34" s="12"/>
      <c r="C34" s="12"/>
      <c r="D34" s="15"/>
    </row>
    <row r="35" spans="1:4" ht="12.75">
      <c r="A35" s="12"/>
      <c r="B35" s="12"/>
      <c r="C35" s="12"/>
      <c r="D35" s="15"/>
    </row>
    <row r="36" spans="1:6" ht="12.75">
      <c r="A36" s="4" t="s">
        <v>47</v>
      </c>
      <c r="B36" s="14"/>
      <c r="C36" s="14"/>
      <c r="D36" s="13"/>
      <c r="E36" s="3"/>
      <c r="F36" s="18"/>
    </row>
    <row r="37" spans="1:4" ht="13.5" thickBot="1">
      <c r="A37" s="12"/>
      <c r="B37" s="12"/>
      <c r="C37" s="12"/>
      <c r="D37" s="15"/>
    </row>
    <row r="38" spans="1:6" ht="12.75">
      <c r="A38" s="37" t="s">
        <v>39</v>
      </c>
      <c r="B38" s="38"/>
      <c r="C38" s="39"/>
      <c r="D38" s="25" t="s">
        <v>52</v>
      </c>
      <c r="E38" s="26" t="s">
        <v>3</v>
      </c>
      <c r="F38" s="27" t="s">
        <v>4</v>
      </c>
    </row>
    <row r="39" spans="1:6" ht="24" customHeight="1">
      <c r="A39" s="28" t="s">
        <v>50</v>
      </c>
      <c r="B39" s="9" t="s">
        <v>51</v>
      </c>
      <c r="C39" s="9" t="s">
        <v>42</v>
      </c>
      <c r="D39" s="10" t="s">
        <v>48</v>
      </c>
      <c r="E39" s="8">
        <v>6</v>
      </c>
      <c r="F39" s="29">
        <f>ROUND((E39*801.6267),0)</f>
        <v>4810</v>
      </c>
    </row>
    <row r="40" spans="1:6" s="1" customFormat="1" ht="19.5" customHeight="1" thickBot="1">
      <c r="A40" s="35" t="s">
        <v>54</v>
      </c>
      <c r="B40" s="36"/>
      <c r="C40" s="36"/>
      <c r="D40" s="36"/>
      <c r="E40" s="19">
        <f>SUM(E39)</f>
        <v>6</v>
      </c>
      <c r="F40" s="34">
        <f>SUM(F39:F39)</f>
        <v>4810</v>
      </c>
    </row>
    <row r="41" spans="1:6" ht="19.5" customHeight="1" thickBot="1">
      <c r="A41" s="20" t="s">
        <v>53</v>
      </c>
      <c r="B41" s="21"/>
      <c r="C41" s="21"/>
      <c r="D41" s="22"/>
      <c r="E41" s="24">
        <f>SUM(E22,E32,E40)</f>
        <v>292</v>
      </c>
      <c r="F41" s="23">
        <f>SUM(F22,F32,F40)</f>
        <v>234075</v>
      </c>
    </row>
    <row r="42" spans="1:4" ht="12.75">
      <c r="A42" s="12"/>
      <c r="B42" s="12"/>
      <c r="C42" s="12"/>
      <c r="D42" s="15"/>
    </row>
    <row r="43" spans="1:4" ht="12.75">
      <c r="A43" s="12"/>
      <c r="B43" s="12"/>
      <c r="C43" s="12"/>
      <c r="D43" s="15"/>
    </row>
    <row r="44" spans="1:4" ht="12.75">
      <c r="A44" s="12"/>
      <c r="B44" s="12"/>
      <c r="C44" s="12"/>
      <c r="D44" s="15"/>
    </row>
    <row r="45" spans="1:4" ht="12.75">
      <c r="A45" s="12"/>
      <c r="B45" s="12"/>
      <c r="C45" s="12"/>
      <c r="D45" s="15"/>
    </row>
    <row r="46" spans="1:4" ht="12.75">
      <c r="A46" s="12"/>
      <c r="B46" s="12"/>
      <c r="C46" s="12"/>
      <c r="D46" s="15"/>
    </row>
    <row r="47" spans="1:4" ht="12.75">
      <c r="A47" s="12"/>
      <c r="B47" s="12"/>
      <c r="C47" s="12"/>
      <c r="D47" s="15"/>
    </row>
    <row r="48" spans="1:4" ht="12.75">
      <c r="A48" s="12"/>
      <c r="B48" s="12"/>
      <c r="C48" s="12"/>
      <c r="D48" s="15"/>
    </row>
    <row r="49" spans="1:4" ht="12.75">
      <c r="A49" s="12"/>
      <c r="B49" s="12"/>
      <c r="C49" s="12"/>
      <c r="D49" s="15"/>
    </row>
    <row r="50" spans="1:4" ht="12.75">
      <c r="A50" s="12"/>
      <c r="B50" s="12"/>
      <c r="C50" s="12"/>
      <c r="D50" s="15"/>
    </row>
    <row r="51" spans="1:4" ht="12.75">
      <c r="A51" s="12"/>
      <c r="B51" s="12"/>
      <c r="C51" s="12"/>
      <c r="D51" s="15"/>
    </row>
    <row r="52" spans="1:4" ht="12.75">
      <c r="A52" s="12"/>
      <c r="B52" s="12"/>
      <c r="C52" s="12"/>
      <c r="D52" s="15"/>
    </row>
    <row r="53" spans="1:4" ht="12.75">
      <c r="A53" s="12"/>
      <c r="B53" s="12"/>
      <c r="C53" s="12"/>
      <c r="D53" s="15"/>
    </row>
  </sheetData>
  <mergeCells count="10">
    <mergeCell ref="A22:D22"/>
    <mergeCell ref="A3:F3"/>
    <mergeCell ref="A7:C7"/>
    <mergeCell ref="B28:C28"/>
    <mergeCell ref="A40:D40"/>
    <mergeCell ref="A38:C38"/>
    <mergeCell ref="A32:D32"/>
    <mergeCell ref="B29:C29"/>
    <mergeCell ref="B30:C30"/>
    <mergeCell ref="B31:C3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zeleny</dc:creator>
  <cp:keywords/>
  <dc:description/>
  <cp:lastModifiedBy>jakoubkova</cp:lastModifiedBy>
  <cp:lastPrinted>2006-08-09T12:41:24Z</cp:lastPrinted>
  <dcterms:created xsi:type="dcterms:W3CDTF">2006-04-10T11:41:44Z</dcterms:created>
  <dcterms:modified xsi:type="dcterms:W3CDTF">2006-08-10T10:19:42Z</dcterms:modified>
  <cp:category/>
  <cp:version/>
  <cp:contentType/>
  <cp:contentStatus/>
</cp:coreProperties>
</file>