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K-13-2006-28, př. 2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<sst xmlns="http://schemas.openxmlformats.org/spreadsheetml/2006/main" count="65" uniqueCount="37">
  <si>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Hospodářský</t>
  </si>
  <si>
    <t>z toho: činnost</t>
  </si>
  <si>
    <t>Návrh přídělu ze zisku</t>
  </si>
  <si>
    <t>Organizace</t>
  </si>
  <si>
    <t>výsledek</t>
  </si>
  <si>
    <t xml:space="preserve">k úhradě </t>
  </si>
  <si>
    <t>Fond</t>
  </si>
  <si>
    <t xml:space="preserve">Rezervní </t>
  </si>
  <si>
    <t xml:space="preserve">celkem </t>
  </si>
  <si>
    <t>hlavní</t>
  </si>
  <si>
    <t>doplňková</t>
  </si>
  <si>
    <t>ztráty</t>
  </si>
  <si>
    <t>odměn</t>
  </si>
  <si>
    <t>fond</t>
  </si>
  <si>
    <t>minulých let</t>
  </si>
  <si>
    <t>SÚS celkem</t>
  </si>
  <si>
    <t>SÚS Havl. Brod</t>
  </si>
  <si>
    <t>SÚS Jihlava</t>
  </si>
  <si>
    <t>SÚS Pelhřimov</t>
  </si>
  <si>
    <t>SÚS Třebíč</t>
  </si>
  <si>
    <t>SÚS Žďár n. S.</t>
  </si>
  <si>
    <t>Procento</t>
  </si>
  <si>
    <t>z hosp.výsl.</t>
  </si>
  <si>
    <t>celkem</t>
  </si>
  <si>
    <t>20% z</t>
  </si>
  <si>
    <t>50% z</t>
  </si>
  <si>
    <t>hlav. čin.</t>
  </si>
  <si>
    <t>doplňk.čin.</t>
  </si>
  <si>
    <t xml:space="preserve"> Rezervní fond</t>
  </si>
  <si>
    <t>80% z</t>
  </si>
  <si>
    <t>Rezervní</t>
  </si>
  <si>
    <t>Tab. 1 Procentní vyjádření přídělů fondům podle návrhu SÚS</t>
  </si>
  <si>
    <t>Tab. 2  Procentní vyjádření přídělů fondům podle návrhu EO a ODSH</t>
  </si>
  <si>
    <t xml:space="preserve">             Fond</t>
  </si>
  <si>
    <t xml:space="preserve"> hlav.čin.</t>
  </si>
  <si>
    <t xml:space="preserve">                   počet stran:1</t>
  </si>
  <si>
    <t>RK-13-2006-28,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</si>
</sst>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0.0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4"/>
      <name val="Arial CE"/>
      <family val="2"/>
    </font>
    <font>
      <sz val="8"/>
      <color indexed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/>
      <protection locked="0"/>
    </xf>
    <xf numFmtId="1" fontId="1" fillId="0" borderId="9" xfId="0" applyNumberFormat="1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/>
      <protection locked="0"/>
    </xf>
    <xf numFmtId="1" fontId="1" fillId="0" borderId="6" xfId="0" applyNumberFormat="1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 locked="0"/>
    </xf>
    <xf numFmtId="4" fontId="3" fillId="0" borderId="13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 horizontal="right"/>
      <protection/>
    </xf>
    <xf numFmtId="4" fontId="1" fillId="0" borderId="17" xfId="0" applyNumberFormat="1" applyFont="1" applyBorder="1" applyAlignment="1" applyProtection="1">
      <alignment/>
      <protection/>
    </xf>
    <xf numFmtId="4" fontId="1" fillId="0" borderId="15" xfId="0" applyNumberFormat="1" applyFont="1" applyBorder="1" applyAlignment="1" applyProtection="1">
      <alignment/>
      <protection/>
    </xf>
    <xf numFmtId="4" fontId="1" fillId="0" borderId="18" xfId="0" applyNumberFormat="1" applyFont="1" applyBorder="1" applyAlignment="1" applyProtection="1">
      <alignment/>
      <protection locked="0"/>
    </xf>
    <xf numFmtId="4" fontId="1" fillId="0" borderId="16" xfId="0" applyNumberFormat="1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4" fontId="1" fillId="0" borderId="20" xfId="0" applyNumberFormat="1" applyFont="1" applyBorder="1" applyAlignment="1" applyProtection="1">
      <alignment/>
      <protection/>
    </xf>
    <xf numFmtId="4" fontId="1" fillId="0" borderId="21" xfId="0" applyNumberFormat="1" applyFont="1" applyBorder="1" applyAlignment="1" applyProtection="1">
      <alignment/>
      <protection/>
    </xf>
    <xf numFmtId="4" fontId="1" fillId="0" borderId="22" xfId="0" applyNumberFormat="1" applyFont="1" applyBorder="1" applyAlignment="1" applyProtection="1">
      <alignment horizontal="right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0" fontId="1" fillId="0" borderId="24" xfId="0" applyFont="1" applyBorder="1" applyAlignment="1" applyProtection="1">
      <alignment/>
      <protection locked="0"/>
    </xf>
    <xf numFmtId="4" fontId="4" fillId="0" borderId="24" xfId="0" applyNumberFormat="1" applyFont="1" applyBorder="1" applyAlignment="1" applyProtection="1">
      <alignment horizontal="right"/>
      <protection/>
    </xf>
    <xf numFmtId="4" fontId="1" fillId="0" borderId="28" xfId="0" applyNumberFormat="1" applyFont="1" applyBorder="1" applyAlignment="1" applyProtection="1">
      <alignment/>
      <protection/>
    </xf>
    <xf numFmtId="4" fontId="1" fillId="0" borderId="26" xfId="0" applyNumberFormat="1" applyFont="1" applyBorder="1" applyAlignment="1" applyProtection="1">
      <alignment/>
      <protection/>
    </xf>
    <xf numFmtId="4" fontId="1" fillId="0" borderId="29" xfId="0" applyNumberFormat="1" applyFont="1" applyBorder="1" applyAlignment="1">
      <alignment/>
    </xf>
    <xf numFmtId="1" fontId="3" fillId="0" borderId="12" xfId="0" applyNumberFormat="1" applyFont="1" applyBorder="1" applyAlignment="1" applyProtection="1">
      <alignment horizontal="center"/>
      <protection locked="0"/>
    </xf>
    <xf numFmtId="164" fontId="3" fillId="0" borderId="30" xfId="0" applyNumberFormat="1" applyFont="1" applyBorder="1" applyAlignment="1">
      <alignment/>
    </xf>
    <xf numFmtId="4" fontId="1" fillId="0" borderId="31" xfId="0" applyNumberFormat="1" applyFont="1" applyBorder="1" applyAlignment="1" applyProtection="1">
      <alignment/>
      <protection/>
    </xf>
    <xf numFmtId="4" fontId="1" fillId="0" borderId="30" xfId="0" applyNumberFormat="1" applyFont="1" applyBorder="1" applyAlignment="1" applyProtection="1">
      <alignment/>
      <protection/>
    </xf>
    <xf numFmtId="4" fontId="1" fillId="0" borderId="32" xfId="0" applyNumberFormat="1" applyFont="1" applyBorder="1" applyAlignment="1" applyProtection="1">
      <alignment/>
      <protection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34" xfId="0" applyNumberFormat="1" applyFont="1" applyBorder="1" applyAlignment="1" applyProtection="1">
      <alignment/>
      <protection/>
    </xf>
    <xf numFmtId="2" fontId="4" fillId="0" borderId="32" xfId="0" applyNumberFormat="1" applyFont="1" applyBorder="1" applyAlignment="1">
      <alignment/>
    </xf>
    <xf numFmtId="1" fontId="2" fillId="0" borderId="35" xfId="0" applyNumberFormat="1" applyFont="1" applyBorder="1" applyAlignment="1" applyProtection="1">
      <alignment horizontal="center"/>
      <protection locked="0"/>
    </xf>
    <xf numFmtId="1" fontId="2" fillId="0" borderId="36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2" fontId="2" fillId="0" borderId="3" xfId="0" applyNumberFormat="1" applyFont="1" applyBorder="1" applyAlignment="1">
      <alignment horizontal="center"/>
    </xf>
    <xf numFmtId="1" fontId="3" fillId="0" borderId="9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1" fontId="3" fillId="0" borderId="37" xfId="0" applyNumberFormat="1" applyFont="1" applyBorder="1" applyAlignment="1" applyProtection="1">
      <alignment horizontal="center"/>
      <protection locked="0"/>
    </xf>
    <xf numFmtId="0" fontId="0" fillId="0" borderId="37" xfId="0" applyBorder="1" applyAlignment="1">
      <alignment/>
    </xf>
    <xf numFmtId="0" fontId="1" fillId="0" borderId="29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4" fontId="3" fillId="0" borderId="15" xfId="0" applyNumberFormat="1" applyFont="1" applyBorder="1" applyAlignment="1">
      <alignment/>
    </xf>
    <xf numFmtId="1" fontId="3" fillId="0" borderId="38" xfId="0" applyNumberFormat="1" applyFont="1" applyBorder="1" applyAlignment="1" applyProtection="1">
      <alignment horizontal="center"/>
      <protection locked="0"/>
    </xf>
    <xf numFmtId="1" fontId="2" fillId="0" borderId="30" xfId="0" applyNumberFormat="1" applyFont="1" applyBorder="1" applyAlignment="1" applyProtection="1">
      <alignment/>
      <protection locked="0"/>
    </xf>
    <xf numFmtId="1" fontId="2" fillId="0" borderId="39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2" fillId="2" borderId="40" xfId="0" applyNumberFormat="1" applyFont="1" applyFill="1" applyBorder="1" applyAlignment="1" applyProtection="1">
      <alignment horizontal="center"/>
      <protection locked="0"/>
    </xf>
    <xf numFmtId="1" fontId="2" fillId="2" borderId="4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3" borderId="40" xfId="0" applyNumberFormat="1" applyFont="1" applyFill="1" applyBorder="1" applyAlignment="1" applyProtection="1">
      <alignment horizontal="center"/>
      <protection locked="0"/>
    </xf>
    <xf numFmtId="1" fontId="2" fillId="3" borderId="41" xfId="0" applyNumberFormat="1" applyFont="1" applyFill="1" applyBorder="1" applyAlignment="1" applyProtection="1">
      <alignment horizontal="center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1" fontId="2" fillId="3" borderId="11" xfId="0" applyNumberFormat="1" applyFont="1" applyFill="1" applyBorder="1" applyAlignment="1" applyProtection="1">
      <alignment horizontal="center"/>
      <protection locked="0"/>
    </xf>
    <xf numFmtId="4" fontId="3" fillId="3" borderId="30" xfId="0" applyNumberFormat="1" applyFont="1" applyFill="1" applyBorder="1" applyAlignment="1" applyProtection="1">
      <alignment/>
      <protection/>
    </xf>
    <xf numFmtId="4" fontId="1" fillId="3" borderId="31" xfId="0" applyNumberFormat="1" applyFont="1" applyFill="1" applyBorder="1" applyAlignment="1" applyProtection="1">
      <alignment/>
      <protection locked="0"/>
    </xf>
    <xf numFmtId="4" fontId="1" fillId="3" borderId="30" xfId="0" applyNumberFormat="1" applyFont="1" applyFill="1" applyBorder="1" applyAlignment="1" applyProtection="1">
      <alignment/>
      <protection locked="0"/>
    </xf>
    <xf numFmtId="4" fontId="1" fillId="3" borderId="34" xfId="0" applyNumberFormat="1" applyFont="1" applyFill="1" applyBorder="1" applyAlignment="1" applyProtection="1">
      <alignment horizontal="right"/>
      <protection locked="0"/>
    </xf>
    <xf numFmtId="4" fontId="1" fillId="3" borderId="30" xfId="0" applyNumberFormat="1" applyFont="1" applyFill="1" applyBorder="1" applyAlignment="1">
      <alignment/>
    </xf>
    <xf numFmtId="4" fontId="1" fillId="3" borderId="34" xfId="0" applyNumberFormat="1" applyFont="1" applyFill="1" applyBorder="1" applyAlignment="1">
      <alignment/>
    </xf>
    <xf numFmtId="4" fontId="3" fillId="3" borderId="16" xfId="0" applyNumberFormat="1" applyFont="1" applyFill="1" applyBorder="1" applyAlignment="1">
      <alignment/>
    </xf>
    <xf numFmtId="4" fontId="1" fillId="3" borderId="16" xfId="0" applyNumberFormat="1" applyFont="1" applyFill="1" applyBorder="1" applyAlignment="1">
      <alignment/>
    </xf>
    <xf numFmtId="4" fontId="3" fillId="2" borderId="16" xfId="0" applyNumberFormat="1" applyFont="1" applyFill="1" applyBorder="1" applyAlignment="1" applyProtection="1">
      <alignment/>
      <protection/>
    </xf>
    <xf numFmtId="4" fontId="1" fillId="2" borderId="16" xfId="0" applyNumberFormat="1" applyFont="1" applyFill="1" applyBorder="1" applyAlignment="1" applyProtection="1">
      <alignment/>
      <protection locked="0"/>
    </xf>
    <xf numFmtId="4" fontId="1" fillId="2" borderId="4" xfId="0" applyNumberFormat="1" applyFont="1" applyFill="1" applyBorder="1" applyAlignment="1" applyProtection="1">
      <alignment horizontal="right"/>
      <protection locked="0"/>
    </xf>
    <xf numFmtId="4" fontId="1" fillId="2" borderId="16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" fontId="3" fillId="2" borderId="16" xfId="0" applyNumberFormat="1" applyFont="1" applyFill="1" applyBorder="1" applyAlignment="1">
      <alignment/>
    </xf>
    <xf numFmtId="1" fontId="2" fillId="4" borderId="0" xfId="0" applyNumberFormat="1" applyFont="1" applyFill="1" applyBorder="1" applyAlignment="1" applyProtection="1">
      <alignment horizontal="center"/>
      <protection locked="0"/>
    </xf>
    <xf numFmtId="165" fontId="3" fillId="4" borderId="30" xfId="0" applyNumberFormat="1" applyFont="1" applyFill="1" applyBorder="1" applyAlignment="1" applyProtection="1">
      <alignment horizontal="center"/>
      <protection/>
    </xf>
    <xf numFmtId="165" fontId="1" fillId="4" borderId="31" xfId="0" applyNumberFormat="1" applyFont="1" applyFill="1" applyBorder="1" applyAlignment="1" applyProtection="1">
      <alignment horizontal="center"/>
      <protection locked="0"/>
    </xf>
    <xf numFmtId="165" fontId="1" fillId="4" borderId="30" xfId="0" applyNumberFormat="1" applyFont="1" applyFill="1" applyBorder="1" applyAlignment="1" applyProtection="1">
      <alignment horizontal="center"/>
      <protection locked="0"/>
    </xf>
    <xf numFmtId="165" fontId="1" fillId="4" borderId="34" xfId="0" applyNumberFormat="1" applyFont="1" applyFill="1" applyBorder="1" applyAlignment="1" applyProtection="1">
      <alignment horizontal="center"/>
      <protection locked="0"/>
    </xf>
    <xf numFmtId="165" fontId="1" fillId="4" borderId="30" xfId="0" applyNumberFormat="1" applyFont="1" applyFill="1" applyBorder="1" applyAlignment="1">
      <alignment horizontal="center"/>
    </xf>
    <xf numFmtId="165" fontId="1" fillId="4" borderId="32" xfId="0" applyNumberFormat="1" applyFont="1" applyFill="1" applyBorder="1" applyAlignment="1">
      <alignment horizontal="center"/>
    </xf>
    <xf numFmtId="0" fontId="1" fillId="4" borderId="42" xfId="0" applyFont="1" applyFill="1" applyBorder="1" applyAlignment="1">
      <alignment/>
    </xf>
    <xf numFmtId="166" fontId="3" fillId="4" borderId="43" xfId="0" applyNumberFormat="1" applyFont="1" applyFill="1" applyBorder="1" applyAlignment="1" applyProtection="1">
      <alignment horizontal="center"/>
      <protection/>
    </xf>
    <xf numFmtId="166" fontId="1" fillId="4" borderId="15" xfId="0" applyNumberFormat="1" applyFont="1" applyFill="1" applyBorder="1" applyAlignment="1">
      <alignment horizontal="center"/>
    </xf>
    <xf numFmtId="166" fontId="1" fillId="4" borderId="15" xfId="0" applyNumberFormat="1" applyFont="1" applyFill="1" applyBorder="1" applyAlignment="1" applyProtection="1">
      <alignment horizontal="center"/>
      <protection/>
    </xf>
    <xf numFmtId="166" fontId="1" fillId="4" borderId="10" xfId="0" applyNumberFormat="1" applyFont="1" applyFill="1" applyBorder="1" applyAlignment="1" applyProtection="1">
      <alignment horizontal="center"/>
      <protection/>
    </xf>
    <xf numFmtId="1" fontId="2" fillId="0" borderId="3" xfId="0" applyNumberFormat="1" applyFont="1" applyBorder="1" applyAlignment="1" applyProtection="1">
      <alignment horizontal="center"/>
      <protection locked="0"/>
    </xf>
    <xf numFmtId="1" fontId="1" fillId="0" borderId="44" xfId="0" applyNumberFormat="1" applyFont="1" applyBorder="1" applyAlignment="1" applyProtection="1">
      <alignment/>
      <protection locked="0"/>
    </xf>
    <xf numFmtId="1" fontId="2" fillId="0" borderId="45" xfId="0" applyNumberFormat="1" applyFont="1" applyBorder="1" applyAlignment="1" applyProtection="1">
      <alignment horizontal="center"/>
      <protection locked="0"/>
    </xf>
    <xf numFmtId="1" fontId="1" fillId="0" borderId="45" xfId="0" applyNumberFormat="1" applyFont="1" applyBorder="1" applyAlignment="1" applyProtection="1">
      <alignment/>
      <protection locked="0"/>
    </xf>
    <xf numFmtId="1" fontId="2" fillId="0" borderId="17" xfId="0" applyNumberFormat="1" applyFont="1" applyFill="1" applyBorder="1" applyAlignment="1" applyProtection="1">
      <alignment horizontal="center"/>
      <protection locked="0"/>
    </xf>
    <xf numFmtId="1" fontId="2" fillId="0" borderId="39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Border="1" applyAlignment="1" applyProtection="1">
      <alignment horizontal="center"/>
      <protection locked="0"/>
    </xf>
    <xf numFmtId="1" fontId="2" fillId="0" borderId="36" xfId="0" applyNumberFormat="1" applyFont="1" applyBorder="1" applyAlignment="1" applyProtection="1">
      <alignment horizontal="center"/>
      <protection locked="0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" fontId="2" fillId="0" borderId="44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0.12890625" style="0" customWidth="1"/>
    <col min="3" max="3" width="12.25390625" style="0" customWidth="1"/>
    <col min="4" max="4" width="12.00390625" style="0" customWidth="1"/>
    <col min="5" max="5" width="11.125" style="0" customWidth="1"/>
    <col min="6" max="7" width="10.75390625" style="0" customWidth="1"/>
    <col min="8" max="8" width="11.875" style="0" customWidth="1"/>
    <col min="9" max="9" width="11.25390625" style="0" customWidth="1"/>
    <col min="10" max="10" width="10.125" style="0" customWidth="1"/>
    <col min="11" max="11" width="11.75390625" style="0" customWidth="1"/>
    <col min="12" max="12" width="11.125" style="0" customWidth="1"/>
    <col min="13" max="13" width="8.375" style="0" customWidth="1"/>
  </cols>
  <sheetData>
    <row r="1" spans="9:12" ht="12.75">
      <c r="I1" s="84"/>
      <c r="J1" s="84"/>
      <c r="K1" s="90"/>
      <c r="L1" s="90" t="s">
        <v>36</v>
      </c>
    </row>
    <row r="2" ht="12.75">
      <c r="K2" s="91" t="s">
        <v>35</v>
      </c>
    </row>
    <row r="4" spans="3:7" ht="15">
      <c r="C4" s="85" t="s">
        <v>31</v>
      </c>
      <c r="D4" s="85"/>
      <c r="E4" s="85"/>
      <c r="F4" s="85"/>
      <c r="G4" s="85"/>
    </row>
    <row r="6" ht="13.5" thickBot="1"/>
    <row r="7" spans="2:10" ht="12.75">
      <c r="B7" s="1"/>
      <c r="C7" s="3" t="s">
        <v>0</v>
      </c>
      <c r="D7" s="126" t="s">
        <v>1</v>
      </c>
      <c r="E7" s="127"/>
      <c r="F7" s="128" t="s">
        <v>2</v>
      </c>
      <c r="G7" s="129"/>
      <c r="H7" s="129"/>
      <c r="I7" s="129"/>
      <c r="J7" s="63"/>
    </row>
    <row r="8" spans="2:10" ht="12.75">
      <c r="B8" s="2" t="s">
        <v>3</v>
      </c>
      <c r="C8" s="6" t="s">
        <v>4</v>
      </c>
      <c r="D8" s="70"/>
      <c r="E8" s="71"/>
      <c r="F8" s="9" t="s">
        <v>5</v>
      </c>
      <c r="G8" s="8" t="s">
        <v>6</v>
      </c>
      <c r="H8" s="8" t="s">
        <v>21</v>
      </c>
      <c r="I8" s="9" t="s">
        <v>7</v>
      </c>
      <c r="J8" s="66" t="s">
        <v>21</v>
      </c>
    </row>
    <row r="9" spans="2:10" ht="12.75">
      <c r="B9" s="5"/>
      <c r="C9" s="6" t="s">
        <v>8</v>
      </c>
      <c r="D9" s="6" t="s">
        <v>9</v>
      </c>
      <c r="E9" s="7" t="s">
        <v>10</v>
      </c>
      <c r="F9" s="9" t="s">
        <v>11</v>
      </c>
      <c r="G9" s="8" t="s">
        <v>12</v>
      </c>
      <c r="H9" s="8" t="s">
        <v>22</v>
      </c>
      <c r="I9" s="9" t="s">
        <v>13</v>
      </c>
      <c r="J9" s="60" t="s">
        <v>22</v>
      </c>
    </row>
    <row r="10" spans="2:10" ht="13.5" thickBot="1">
      <c r="B10" s="10"/>
      <c r="C10" s="77"/>
      <c r="D10" s="11"/>
      <c r="E10" s="12"/>
      <c r="F10" s="15" t="s">
        <v>14</v>
      </c>
      <c r="G10" s="14"/>
      <c r="H10" s="14" t="s">
        <v>23</v>
      </c>
      <c r="I10" s="55"/>
      <c r="J10" s="67" t="s">
        <v>23</v>
      </c>
    </row>
    <row r="11" spans="2:10" ht="12.75">
      <c r="B11" s="16"/>
      <c r="C11" s="17"/>
      <c r="D11" s="18"/>
      <c r="E11" s="19"/>
      <c r="F11" s="6"/>
      <c r="G11" s="8"/>
      <c r="H11" s="114"/>
      <c r="I11" s="87"/>
      <c r="J11" s="121"/>
    </row>
    <row r="12" spans="2:10" ht="12.75">
      <c r="B12" s="20" t="s">
        <v>15</v>
      </c>
      <c r="C12" s="21">
        <v>8398177.73</v>
      </c>
      <c r="D12" s="22">
        <v>82061.72</v>
      </c>
      <c r="E12" s="23">
        <v>8316116.01</v>
      </c>
      <c r="F12" s="22">
        <v>0</v>
      </c>
      <c r="G12" s="24">
        <v>4679900</v>
      </c>
      <c r="H12" s="115">
        <v>55.7</v>
      </c>
      <c r="I12" s="56">
        <v>3718277.73</v>
      </c>
      <c r="J12" s="122">
        <v>44.3</v>
      </c>
    </row>
    <row r="13" spans="2:10" ht="12.75">
      <c r="B13" s="25" t="s">
        <v>16</v>
      </c>
      <c r="C13" s="26">
        <v>2405063.32</v>
      </c>
      <c r="D13" s="27">
        <v>2579.4</v>
      </c>
      <c r="E13" s="28">
        <v>2402483.92</v>
      </c>
      <c r="F13" s="29">
        <v>0</v>
      </c>
      <c r="G13" s="30">
        <v>1127900</v>
      </c>
      <c r="H13" s="116">
        <v>46.9</v>
      </c>
      <c r="I13" s="57">
        <v>1277163.32</v>
      </c>
      <c r="J13" s="123">
        <v>53.1</v>
      </c>
    </row>
    <row r="14" spans="2:10" ht="12.75">
      <c r="B14" s="25" t="s">
        <v>17</v>
      </c>
      <c r="C14" s="26">
        <v>1255283.71</v>
      </c>
      <c r="D14" s="27">
        <v>3806.33</v>
      </c>
      <c r="E14" s="28">
        <v>1251477.38</v>
      </c>
      <c r="F14" s="29">
        <v>0</v>
      </c>
      <c r="G14" s="30">
        <v>820000</v>
      </c>
      <c r="H14" s="117">
        <v>65.3</v>
      </c>
      <c r="I14" s="58">
        <v>435283.71</v>
      </c>
      <c r="J14" s="123">
        <v>34.7</v>
      </c>
    </row>
    <row r="15" spans="2:10" ht="12.75">
      <c r="B15" s="31" t="s">
        <v>18</v>
      </c>
      <c r="C15" s="26">
        <v>1458869.47</v>
      </c>
      <c r="D15" s="32">
        <v>1308.61</v>
      </c>
      <c r="E15" s="33">
        <v>1457560.86</v>
      </c>
      <c r="F15" s="34">
        <v>0</v>
      </c>
      <c r="G15" s="35">
        <v>800000</v>
      </c>
      <c r="H15" s="118">
        <v>54.8</v>
      </c>
      <c r="I15" s="58">
        <v>658869.47</v>
      </c>
      <c r="J15" s="123">
        <v>45.2</v>
      </c>
    </row>
    <row r="16" spans="2:10" ht="12.75">
      <c r="B16" s="25" t="s">
        <v>19</v>
      </c>
      <c r="C16" s="26">
        <v>350105.27</v>
      </c>
      <c r="D16" s="27">
        <v>63613.12</v>
      </c>
      <c r="E16" s="28">
        <v>286492.15</v>
      </c>
      <c r="F16" s="37">
        <v>0</v>
      </c>
      <c r="G16" s="36">
        <v>175000</v>
      </c>
      <c r="H16" s="119">
        <v>49.9</v>
      </c>
      <c r="I16" s="58">
        <v>175105.27</v>
      </c>
      <c r="J16" s="124">
        <v>50.1</v>
      </c>
    </row>
    <row r="17" spans="2:10" ht="13.5" thickBot="1">
      <c r="B17" s="50" t="s">
        <v>20</v>
      </c>
      <c r="C17" s="51">
        <v>2928855.96</v>
      </c>
      <c r="D17" s="52">
        <v>10754.26</v>
      </c>
      <c r="E17" s="53">
        <v>2918101.7</v>
      </c>
      <c r="F17" s="41">
        <v>0</v>
      </c>
      <c r="G17" s="54">
        <v>1757000</v>
      </c>
      <c r="H17" s="120">
        <v>60</v>
      </c>
      <c r="I17" s="59">
        <v>1171855.96</v>
      </c>
      <c r="J17" s="125">
        <v>40</v>
      </c>
    </row>
    <row r="18" spans="2:9" ht="12.75">
      <c r="B18" s="46"/>
      <c r="C18" s="47"/>
      <c r="D18" s="48"/>
      <c r="E18" s="48"/>
      <c r="F18" s="49"/>
      <c r="G18" s="49"/>
      <c r="H18" s="49"/>
      <c r="I18" s="48"/>
    </row>
    <row r="19" spans="2:9" ht="12.75">
      <c r="B19" s="46"/>
      <c r="C19" s="47"/>
      <c r="D19" s="48"/>
      <c r="E19" s="48"/>
      <c r="F19" s="49"/>
      <c r="G19" s="49"/>
      <c r="H19" s="49"/>
      <c r="I19" s="48"/>
    </row>
    <row r="20" spans="2:9" ht="15">
      <c r="B20" s="46"/>
      <c r="C20" s="85" t="s">
        <v>32</v>
      </c>
      <c r="D20" s="85"/>
      <c r="E20" s="85"/>
      <c r="F20" s="85"/>
      <c r="G20" s="85"/>
      <c r="H20" s="49"/>
      <c r="I20" s="48"/>
    </row>
    <row r="21" spans="2:9" ht="12.75">
      <c r="B21" s="46"/>
      <c r="C21" s="47"/>
      <c r="D21" s="48"/>
      <c r="E21" s="48"/>
      <c r="F21" s="49"/>
      <c r="G21" s="49"/>
      <c r="H21" s="49"/>
      <c r="I21" s="48"/>
    </row>
    <row r="22" spans="2:9" ht="13.5" thickBot="1">
      <c r="B22" s="46"/>
      <c r="C22" s="47"/>
      <c r="D22" s="48"/>
      <c r="E22" s="48"/>
      <c r="F22" s="49"/>
      <c r="G22" s="49"/>
      <c r="H22" s="49"/>
      <c r="I22" s="48"/>
    </row>
    <row r="23" spans="2:12" s="62" customFormat="1" ht="12.75">
      <c r="B23" s="72"/>
      <c r="C23" s="76" t="s">
        <v>0</v>
      </c>
      <c r="D23" s="126" t="s">
        <v>1</v>
      </c>
      <c r="E23" s="138"/>
      <c r="F23" s="134" t="s">
        <v>2</v>
      </c>
      <c r="G23" s="135"/>
      <c r="H23" s="135"/>
      <c r="I23" s="136"/>
      <c r="J23" s="136"/>
      <c r="K23" s="136"/>
      <c r="L23" s="137"/>
    </row>
    <row r="24" spans="2:12" ht="12.75">
      <c r="B24" s="73" t="s">
        <v>3</v>
      </c>
      <c r="C24" s="6" t="s">
        <v>4</v>
      </c>
      <c r="D24" s="132"/>
      <c r="E24" s="133"/>
      <c r="F24" s="6" t="s">
        <v>5</v>
      </c>
      <c r="G24" s="88" t="s">
        <v>33</v>
      </c>
      <c r="H24" s="89" t="s">
        <v>12</v>
      </c>
      <c r="I24" s="4" t="s">
        <v>6</v>
      </c>
      <c r="J24" s="130" t="s">
        <v>28</v>
      </c>
      <c r="K24" s="131"/>
      <c r="L24" s="78" t="s">
        <v>30</v>
      </c>
    </row>
    <row r="25" spans="2:12" ht="12.75">
      <c r="B25" s="74"/>
      <c r="C25" s="6" t="s">
        <v>8</v>
      </c>
      <c r="D25" s="6" t="s">
        <v>9</v>
      </c>
      <c r="E25" s="7" t="s">
        <v>10</v>
      </c>
      <c r="F25" s="6" t="s">
        <v>11</v>
      </c>
      <c r="G25" s="93" t="s">
        <v>24</v>
      </c>
      <c r="H25" s="96" t="s">
        <v>25</v>
      </c>
      <c r="I25" s="8" t="s">
        <v>12</v>
      </c>
      <c r="J25" s="92" t="s">
        <v>29</v>
      </c>
      <c r="K25" s="98" t="s">
        <v>25</v>
      </c>
      <c r="L25" s="60" t="s">
        <v>13</v>
      </c>
    </row>
    <row r="26" spans="2:12" ht="13.5" thickBot="1">
      <c r="B26" s="75"/>
      <c r="C26" s="77"/>
      <c r="D26" s="11"/>
      <c r="E26" s="12"/>
      <c r="F26" s="13" t="s">
        <v>14</v>
      </c>
      <c r="G26" s="94" t="s">
        <v>26</v>
      </c>
      <c r="H26" s="97" t="s">
        <v>27</v>
      </c>
      <c r="I26" s="14" t="s">
        <v>23</v>
      </c>
      <c r="J26" s="95" t="s">
        <v>34</v>
      </c>
      <c r="K26" s="99" t="s">
        <v>27</v>
      </c>
      <c r="L26" s="79" t="s">
        <v>23</v>
      </c>
    </row>
    <row r="27" spans="2:12" ht="12.75">
      <c r="B27" s="16"/>
      <c r="C27" s="17"/>
      <c r="D27" s="18"/>
      <c r="E27" s="19"/>
      <c r="F27" s="6"/>
      <c r="G27" s="8"/>
      <c r="H27" s="9"/>
      <c r="I27" s="87"/>
      <c r="J27" s="81"/>
      <c r="K27" s="82"/>
      <c r="L27" s="80"/>
    </row>
    <row r="28" spans="2:12" ht="12.75">
      <c r="B28" s="20" t="s">
        <v>15</v>
      </c>
      <c r="C28" s="21">
        <v>8398177.73</v>
      </c>
      <c r="D28" s="22">
        <v>82061.72</v>
      </c>
      <c r="E28" s="23">
        <v>8316116.01</v>
      </c>
      <c r="F28" s="22">
        <v>0</v>
      </c>
      <c r="G28" s="108">
        <v>16412.34</v>
      </c>
      <c r="H28" s="100">
        <v>4158058</v>
      </c>
      <c r="I28" s="56">
        <v>4174470.35</v>
      </c>
      <c r="J28" s="113">
        <v>65649.38</v>
      </c>
      <c r="K28" s="106">
        <v>4158058.01</v>
      </c>
      <c r="L28" s="86">
        <v>4223707.38</v>
      </c>
    </row>
    <row r="29" spans="2:12" ht="12.75">
      <c r="B29" s="25" t="s">
        <v>16</v>
      </c>
      <c r="C29" s="26">
        <v>2405063.32</v>
      </c>
      <c r="D29" s="27">
        <v>2579.4</v>
      </c>
      <c r="E29" s="28">
        <v>2402483.92</v>
      </c>
      <c r="F29" s="29">
        <v>0</v>
      </c>
      <c r="G29" s="109">
        <v>515.88</v>
      </c>
      <c r="H29" s="101">
        <v>1201241.96</v>
      </c>
      <c r="I29" s="57">
        <v>1201757.84</v>
      </c>
      <c r="J29" s="111">
        <f aca="true" t="shared" si="0" ref="J29:K33">D29-G29</f>
        <v>2063.52</v>
      </c>
      <c r="K29" s="107">
        <f t="shared" si="0"/>
        <v>1201241.96</v>
      </c>
      <c r="L29" s="64">
        <f>SUM(J29:K29)</f>
        <v>1203305.48</v>
      </c>
    </row>
    <row r="30" spans="2:12" ht="12.75">
      <c r="B30" s="25" t="s">
        <v>17</v>
      </c>
      <c r="C30" s="26">
        <v>1255283.71</v>
      </c>
      <c r="D30" s="27">
        <v>3806.33</v>
      </c>
      <c r="E30" s="28">
        <v>1251477.38</v>
      </c>
      <c r="F30" s="29">
        <v>0</v>
      </c>
      <c r="G30" s="109">
        <v>761.27</v>
      </c>
      <c r="H30" s="102">
        <v>625738.69</v>
      </c>
      <c r="I30" s="58">
        <v>626499.96</v>
      </c>
      <c r="J30" s="111">
        <f t="shared" si="0"/>
        <v>3045.06</v>
      </c>
      <c r="K30" s="107">
        <f t="shared" si="0"/>
        <v>625738.69</v>
      </c>
      <c r="L30" s="65">
        <f>SUM(J30:K30)</f>
        <v>628783.75</v>
      </c>
    </row>
    <row r="31" spans="2:12" ht="12.75">
      <c r="B31" s="31" t="s">
        <v>18</v>
      </c>
      <c r="C31" s="26">
        <v>1458869.47</v>
      </c>
      <c r="D31" s="32">
        <v>1308.61</v>
      </c>
      <c r="E31" s="33">
        <v>1457560.86</v>
      </c>
      <c r="F31" s="34">
        <v>0</v>
      </c>
      <c r="G31" s="110">
        <v>261.72</v>
      </c>
      <c r="H31" s="103">
        <v>728780.43</v>
      </c>
      <c r="I31" s="58">
        <v>729042.15</v>
      </c>
      <c r="J31" s="111">
        <f t="shared" si="0"/>
        <v>1046.8899999999999</v>
      </c>
      <c r="K31" s="107">
        <f t="shared" si="0"/>
        <v>728780.43</v>
      </c>
      <c r="L31" s="64">
        <f>SUM(J31:K31)</f>
        <v>729827.3200000001</v>
      </c>
    </row>
    <row r="32" spans="2:12" ht="12.75">
      <c r="B32" s="25" t="s">
        <v>19</v>
      </c>
      <c r="C32" s="26">
        <v>350105.27</v>
      </c>
      <c r="D32" s="27">
        <v>63613.12</v>
      </c>
      <c r="E32" s="28">
        <v>286492.15</v>
      </c>
      <c r="F32" s="37">
        <v>0</v>
      </c>
      <c r="G32" s="111">
        <v>12722.62</v>
      </c>
      <c r="H32" s="104">
        <v>143246.08</v>
      </c>
      <c r="I32" s="58">
        <v>155968.7</v>
      </c>
      <c r="J32" s="111">
        <f t="shared" si="0"/>
        <v>50890.5</v>
      </c>
      <c r="K32" s="107">
        <f t="shared" si="0"/>
        <v>143246.07000000004</v>
      </c>
      <c r="L32" s="65">
        <f>SUM(J32:K32)</f>
        <v>194136.57000000004</v>
      </c>
    </row>
    <row r="33" spans="2:12" ht="12.75">
      <c r="B33" s="31" t="s">
        <v>20</v>
      </c>
      <c r="C33" s="26">
        <v>2928855.96</v>
      </c>
      <c r="D33" s="32">
        <v>10754.26</v>
      </c>
      <c r="E33" s="33">
        <v>2918101.7</v>
      </c>
      <c r="F33" s="38">
        <v>0</v>
      </c>
      <c r="G33" s="112">
        <v>2150.85</v>
      </c>
      <c r="H33" s="105">
        <v>1459050.85</v>
      </c>
      <c r="I33" s="68">
        <v>1461201.7</v>
      </c>
      <c r="J33" s="111">
        <f t="shared" si="0"/>
        <v>8603.41</v>
      </c>
      <c r="K33" s="107">
        <f t="shared" si="0"/>
        <v>1459050.85</v>
      </c>
      <c r="L33" s="65">
        <f>SUM(J33:K33)</f>
        <v>1467654.26</v>
      </c>
    </row>
    <row r="34" spans="2:12" ht="13.5" thickBot="1">
      <c r="B34" s="39"/>
      <c r="C34" s="40"/>
      <c r="D34" s="41"/>
      <c r="E34" s="42"/>
      <c r="F34" s="43"/>
      <c r="G34" s="44"/>
      <c r="H34" s="45"/>
      <c r="I34" s="69"/>
      <c r="J34" s="83"/>
      <c r="K34" s="83"/>
      <c r="L34" s="61"/>
    </row>
  </sheetData>
  <mergeCells count="6">
    <mergeCell ref="D7:E7"/>
    <mergeCell ref="F7:I7"/>
    <mergeCell ref="J24:K24"/>
    <mergeCell ref="D24:E24"/>
    <mergeCell ref="F23:L23"/>
    <mergeCell ref="D23:E23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pospichal.j</dc:creator>
  <cp:keywords/>
  <dc:description/>
  <cp:lastModifiedBy>jakoubkova</cp:lastModifiedBy>
  <cp:lastPrinted>2006-04-19T09:53:32Z</cp:lastPrinted>
  <dcterms:created xsi:type="dcterms:W3CDTF">2006-03-16T07:34:57Z</dcterms:created>
  <dcterms:modified xsi:type="dcterms:W3CDTF">2006-04-20T12:36:37Z</dcterms:modified>
  <cp:category/>
  <cp:version/>
  <cp:contentType/>
  <cp:contentStatus/>
</cp:coreProperties>
</file>