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2-2006-36, př. 2" sheetId="1" r:id="rId1"/>
    <sheet name="RK-12-2006-36, př. 3" sheetId="2" r:id="rId2"/>
  </sheets>
  <definedNames>
    <definedName name="_xlnm.Print_Area" localSheetId="1">'RK-12-2006-36, př. 3'!$A$1:$F$73</definedName>
  </definedNames>
  <calcPr fullCalcOnLoad="1"/>
</workbook>
</file>

<file path=xl/sharedStrings.xml><?xml version="1.0" encoding="utf-8"?>
<sst xmlns="http://schemas.openxmlformats.org/spreadsheetml/2006/main" count="246" uniqueCount="64">
  <si>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</si>
  <si>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</si>
  <si>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</si>
  <si>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</si>
  <si>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</si>
  <si>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</si>
  <si>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</si>
  <si>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</si>
  <si>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</si>
  <si>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</si>
  <si>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</si>
  <si>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</si>
  <si>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</si>
  <si>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</si>
  <si>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</si>
  <si>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</si>
  <si>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</si>
  <si>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</si>
  <si>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</si>
  <si>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</si>
  <si>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</si>
  <si>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</si>
  <si>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</si>
  <si>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</si>
  <si>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</si>
  <si>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</si>
  <si>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</si>
  <si>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</si>
  <si>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</si>
  <si>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</si>
  <si>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</si>
  <si>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</si>
  <si>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</si>
  <si>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</si>
  <si>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</si>
  <si>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</si>
  <si>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</si>
  <si>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</si>
  <si>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</si>
  <si>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</si>
  <si>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 xml:space="preserve">            Nemocnice Jihlava</t>
  </si>
  <si>
    <t>2. Fáze - rozdělení položky 5901- Nespecifikovaná rezerva na položku 6351 - Investiční dotace a 5331 - Neinvestiční dotace</t>
  </si>
  <si>
    <t>UZ 00051</t>
  </si>
  <si>
    <t>UZ 00052</t>
  </si>
  <si>
    <t xml:space="preserve">UZ 00051 </t>
  </si>
  <si>
    <t>UZ 000512</t>
  </si>
  <si>
    <t>I. Rozpočtová změna - příjmy</t>
  </si>
  <si>
    <t>1. Položka 2132 - příjmy z pronájmu ostatních nemovitostí</t>
  </si>
  <si>
    <t>ÚZ 00000</t>
  </si>
  <si>
    <t>II. Rozpočtová změna - výdaje</t>
  </si>
  <si>
    <t>2. Položka 5331- Neinvestiční příspěvky zřízeným příspěvkovým organizacím</t>
  </si>
  <si>
    <t>Účelový znak</t>
  </si>
  <si>
    <t>Rozpočet výdajů celkem</t>
  </si>
  <si>
    <t>výdajů po</t>
  </si>
  <si>
    <t>3. Položka 6351- Investiční dotace zřízeným příspěvkovým organizacím</t>
  </si>
  <si>
    <t>1. Položka 6901 - Nespecifikované rezervy</t>
  </si>
  <si>
    <t>2. Položka 2133 - příjmy z pronájmu movitých věcí</t>
  </si>
  <si>
    <t>3. Položka 2132 - příjmy z pronájmu ostatních nemovitostí</t>
  </si>
  <si>
    <t>4. Položka 2133 - příjmy z pronájmu movitých věcí</t>
  </si>
  <si>
    <t>5. Položka 2132 - příjmy z pronájmu ostatních nemovitostí</t>
  </si>
  <si>
    <t>6. Položka 2133 - příjmy z pronájmu movitých věcí</t>
  </si>
  <si>
    <t>Nemocnice Jihlava</t>
  </si>
  <si>
    <t>RK-12-2006-36, př. 3</t>
  </si>
  <si>
    <t>RK-12-2006-36,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</si>
</sst>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6" fillId="3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22" xfId="0" applyFont="1" applyBorder="1" applyAlignment="1">
      <alignment/>
    </xf>
    <xf numFmtId="4" fontId="2" fillId="0" borderId="4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0" fontId="2" fillId="0" borderId="21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5" fontId="2" fillId="3" borderId="2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164" fontId="7" fillId="3" borderId="26" xfId="0" applyNumberFormat="1" applyFont="1" applyFill="1" applyBorder="1" applyAlignment="1">
      <alignment/>
    </xf>
    <xf numFmtId="164" fontId="7" fillId="3" borderId="3" xfId="0" applyNumberFormat="1" applyFont="1" applyFill="1" applyBorder="1" applyAlignment="1">
      <alignment/>
    </xf>
    <xf numFmtId="164" fontId="7" fillId="3" borderId="53" xfId="0" applyNumberFormat="1" applyFont="1" applyFill="1" applyBorder="1" applyAlignment="1">
      <alignment/>
    </xf>
    <xf numFmtId="164" fontId="7" fillId="3" borderId="54" xfId="0" applyNumberFormat="1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56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1" fontId="3" fillId="3" borderId="53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4" fontId="3" fillId="3" borderId="59" xfId="0" applyNumberFormat="1" applyFont="1" applyFill="1" applyBorder="1" applyAlignment="1">
      <alignment horizontal="center" vertical="center" wrapText="1"/>
    </xf>
    <xf numFmtId="4" fontId="3" fillId="3" borderId="60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61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H51" sqref="H51"/>
    </sheetView>
  </sheetViews>
  <sheetFormatPr defaultColWidth="9.00390625" defaultRowHeight="12.75"/>
  <cols>
    <col min="1" max="1" width="16.875" style="1" customWidth="1"/>
    <col min="2" max="2" width="12.875" style="1" customWidth="1"/>
    <col min="3" max="6" width="14.625" style="2" customWidth="1"/>
  </cols>
  <sheetData>
    <row r="1" spans="5:6" ht="12.75">
      <c r="E1" s="3" t="s">
        <v>63</v>
      </c>
      <c r="F1" s="3"/>
    </row>
    <row r="2" spans="5:6" ht="12.75">
      <c r="E2" s="3" t="s">
        <v>0</v>
      </c>
      <c r="F2" s="4"/>
    </row>
    <row r="3" spans="1:6" ht="17.25" customHeight="1" hidden="1" thickBot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48" t="s">
        <v>2</v>
      </c>
      <c r="B4" s="146" t="s">
        <v>3</v>
      </c>
      <c r="C4" s="140" t="s">
        <v>4</v>
      </c>
      <c r="D4" s="140" t="s">
        <v>5</v>
      </c>
      <c r="E4" s="140" t="s">
        <v>6</v>
      </c>
      <c r="F4" s="144" t="s">
        <v>7</v>
      </c>
    </row>
    <row r="5" spans="1:6" s="1" customFormat="1" ht="13.5" customHeight="1" hidden="1" thickBot="1">
      <c r="A5" s="149"/>
      <c r="B5" s="147"/>
      <c r="C5" s="141"/>
      <c r="D5" s="141"/>
      <c r="E5" s="141"/>
      <c r="F5" s="145"/>
    </row>
    <row r="6" spans="1:6" ht="12.75" hidden="1">
      <c r="A6" s="154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55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54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55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54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155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52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153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156" t="s">
        <v>15</v>
      </c>
      <c r="B15" s="157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16</v>
      </c>
    </row>
    <row r="18" spans="1:6" s="31" customFormat="1" ht="12" customHeight="1" hidden="1">
      <c r="A18" s="150" t="s">
        <v>2</v>
      </c>
      <c r="B18" s="127">
        <v>2004</v>
      </c>
      <c r="C18" s="128"/>
      <c r="D18" s="129"/>
      <c r="E18" s="127">
        <v>2005</v>
      </c>
      <c r="F18" s="128"/>
    </row>
    <row r="19" spans="1:6" s="37" customFormat="1" ht="22.5" hidden="1">
      <c r="A19" s="151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1" t="s">
        <v>2</v>
      </c>
      <c r="B27" s="124" t="s">
        <v>18</v>
      </c>
      <c r="C27" s="132"/>
      <c r="D27" s="133"/>
      <c r="E27" s="142" t="s">
        <v>19</v>
      </c>
      <c r="F27" s="143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ht="12.75" hidden="1">
      <c r="A34" s="32" t="s">
        <v>20</v>
      </c>
    </row>
    <row r="35" spans="1:4" ht="34.5" customHeight="1" hidden="1" thickBot="1">
      <c r="A35" s="134" t="s">
        <v>2</v>
      </c>
      <c r="B35" s="124"/>
      <c r="C35" s="125"/>
      <c r="D35" s="139"/>
    </row>
    <row r="36" spans="1:4" ht="15.75" customHeight="1" hidden="1">
      <c r="A36" s="135"/>
      <c r="B36" s="130" t="s">
        <v>22</v>
      </c>
      <c r="C36" s="131"/>
      <c r="D36" s="137" t="s">
        <v>23</v>
      </c>
    </row>
    <row r="37" spans="1:4" s="31" customFormat="1" ht="17.25" customHeight="1" hidden="1" thickBot="1">
      <c r="A37" s="136"/>
      <c r="B37" s="62" t="s">
        <v>24</v>
      </c>
      <c r="C37" s="63" t="s">
        <v>25</v>
      </c>
      <c r="D37" s="138"/>
    </row>
    <row r="38" spans="1:4" ht="12.75" hidden="1">
      <c r="A38" s="64" t="s">
        <v>26</v>
      </c>
      <c r="B38" s="53">
        <v>28205</v>
      </c>
      <c r="C38" s="55">
        <f>-B38</f>
        <v>-28205</v>
      </c>
      <c r="D38" s="65">
        <f>+B38+C38</f>
        <v>0</v>
      </c>
    </row>
    <row r="39" spans="1:4" ht="12.75" hidden="1">
      <c r="A39" s="56" t="s">
        <v>27</v>
      </c>
      <c r="B39" s="39">
        <v>35610</v>
      </c>
      <c r="C39" s="55">
        <f>-B39</f>
        <v>-35610</v>
      </c>
      <c r="D39" s="66">
        <f>+B39+C39</f>
        <v>0</v>
      </c>
    </row>
    <row r="40" spans="1:4" ht="12.75" hidden="1">
      <c r="A40" s="56" t="s">
        <v>28</v>
      </c>
      <c r="B40" s="39">
        <v>17535</v>
      </c>
      <c r="C40" s="55">
        <f>-B40</f>
        <v>-17535</v>
      </c>
      <c r="D40" s="66">
        <f>+B40+C40</f>
        <v>0</v>
      </c>
    </row>
    <row r="41" spans="1:4" ht="12.75" hidden="1">
      <c r="A41" s="56" t="s">
        <v>29</v>
      </c>
      <c r="B41" s="39">
        <v>23930</v>
      </c>
      <c r="C41" s="55">
        <f>-B41</f>
        <v>-23930</v>
      </c>
      <c r="D41" s="66">
        <f>+B41+C41</f>
        <v>0</v>
      </c>
    </row>
    <row r="42" spans="1:4" ht="12.75" hidden="1">
      <c r="A42" s="57" t="s">
        <v>30</v>
      </c>
      <c r="B42" s="58">
        <v>31875</v>
      </c>
      <c r="C42" s="55">
        <f>-B42</f>
        <v>-31875</v>
      </c>
      <c r="D42" s="67">
        <f>+B42+C42</f>
        <v>0</v>
      </c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5" ht="15.75">
      <c r="A44" s="96" t="s">
        <v>46</v>
      </c>
      <c r="B44" s="71"/>
      <c r="C44" s="72"/>
      <c r="D44" s="72"/>
      <c r="E44" s="73"/>
    </row>
    <row r="45" spans="1:5" ht="12.75">
      <c r="A45" s="70"/>
      <c r="B45" s="71"/>
      <c r="C45" s="72"/>
      <c r="D45" s="72"/>
      <c r="E45" s="73"/>
    </row>
    <row r="46" spans="1:6" ht="11.25" customHeight="1">
      <c r="A46" s="32" t="s">
        <v>47</v>
      </c>
      <c r="F46" s="33"/>
    </row>
    <row r="47" spans="1:6" ht="12" customHeight="1" thickBot="1">
      <c r="A47" s="32"/>
      <c r="F47" s="33" t="s">
        <v>21</v>
      </c>
    </row>
    <row r="48" spans="1:6" ht="12.75">
      <c r="A48" s="74"/>
      <c r="B48" s="75"/>
      <c r="C48" s="118" t="s">
        <v>31</v>
      </c>
      <c r="D48" s="119"/>
      <c r="E48" s="76" t="s">
        <v>32</v>
      </c>
      <c r="F48" s="77" t="s">
        <v>33</v>
      </c>
    </row>
    <row r="49" spans="1:6" ht="12.75">
      <c r="A49" s="78" t="s">
        <v>48</v>
      </c>
      <c r="B49" s="79"/>
      <c r="C49" s="120"/>
      <c r="D49" s="121"/>
      <c r="E49" s="80" t="s">
        <v>34</v>
      </c>
      <c r="F49" s="81" t="s">
        <v>35</v>
      </c>
    </row>
    <row r="50" spans="1:6" ht="13.5" thickBot="1">
      <c r="A50" s="82"/>
      <c r="B50" s="83"/>
      <c r="C50" s="84" t="s">
        <v>36</v>
      </c>
      <c r="D50" s="85" t="s">
        <v>37</v>
      </c>
      <c r="E50" s="86" t="s">
        <v>38</v>
      </c>
      <c r="F50" s="87" t="s">
        <v>39</v>
      </c>
    </row>
    <row r="51" spans="1:6" ht="18.75" customHeight="1" thickBot="1">
      <c r="A51" s="98" t="s">
        <v>61</v>
      </c>
      <c r="B51" s="99"/>
      <c r="C51" s="100">
        <v>8900</v>
      </c>
      <c r="D51" s="101">
        <f>+C51</f>
        <v>8900</v>
      </c>
      <c r="E51" s="102">
        <f>-D51</f>
        <v>-8900</v>
      </c>
      <c r="F51" s="103">
        <f>SUM(D51:E51)</f>
        <v>0</v>
      </c>
    </row>
    <row r="52" ht="21" customHeight="1"/>
    <row r="53" spans="1:6" ht="12.75">
      <c r="A53" s="32" t="s">
        <v>56</v>
      </c>
      <c r="F53" s="33"/>
    </row>
    <row r="54" spans="1:6" ht="13.5" thickBot="1">
      <c r="A54" s="32"/>
      <c r="F54" s="33" t="s">
        <v>21</v>
      </c>
    </row>
    <row r="55" spans="1:6" ht="12.75">
      <c r="A55" s="74"/>
      <c r="B55" s="75"/>
      <c r="C55" s="118" t="s">
        <v>31</v>
      </c>
      <c r="D55" s="119"/>
      <c r="E55" s="76" t="s">
        <v>32</v>
      </c>
      <c r="F55" s="77" t="s">
        <v>33</v>
      </c>
    </row>
    <row r="56" spans="1:6" ht="12.75">
      <c r="A56" s="78" t="s">
        <v>48</v>
      </c>
      <c r="B56" s="79"/>
      <c r="C56" s="120"/>
      <c r="D56" s="121"/>
      <c r="E56" s="80" t="s">
        <v>34</v>
      </c>
      <c r="F56" s="81" t="s">
        <v>35</v>
      </c>
    </row>
    <row r="57" spans="1:6" ht="13.5" thickBot="1">
      <c r="A57" s="82"/>
      <c r="B57" s="83"/>
      <c r="C57" s="84" t="s">
        <v>36</v>
      </c>
      <c r="D57" s="85" t="s">
        <v>37</v>
      </c>
      <c r="E57" s="86" t="s">
        <v>38</v>
      </c>
      <c r="F57" s="87" t="s">
        <v>39</v>
      </c>
    </row>
    <row r="58" spans="1:6" ht="18.75" customHeight="1" thickBot="1">
      <c r="A58" s="98" t="s">
        <v>61</v>
      </c>
      <c r="B58" s="99"/>
      <c r="C58" s="100">
        <v>43900</v>
      </c>
      <c r="D58" s="101">
        <f>+C58</f>
        <v>43900</v>
      </c>
      <c r="E58" s="102">
        <f>-D58</f>
        <v>-43900</v>
      </c>
      <c r="F58" s="103">
        <f>SUM(D58:E58)</f>
        <v>0</v>
      </c>
    </row>
    <row r="59" ht="6.75" customHeight="1"/>
    <row r="60" ht="21" customHeight="1"/>
    <row r="61" ht="12.75">
      <c r="A61" s="32" t="s">
        <v>57</v>
      </c>
    </row>
    <row r="62" spans="1:6" ht="13.5" thickBot="1">
      <c r="A62" s="32"/>
      <c r="F62" s="33" t="s">
        <v>21</v>
      </c>
    </row>
    <row r="63" spans="1:6" ht="12.75">
      <c r="A63" s="74"/>
      <c r="B63" s="75"/>
      <c r="C63" s="118" t="s">
        <v>31</v>
      </c>
      <c r="D63" s="119"/>
      <c r="E63" s="76" t="s">
        <v>32</v>
      </c>
      <c r="F63" s="77" t="s">
        <v>33</v>
      </c>
    </row>
    <row r="64" spans="1:6" ht="12.75">
      <c r="A64" s="78" t="s">
        <v>42</v>
      </c>
      <c r="B64" s="79"/>
      <c r="C64" s="120"/>
      <c r="D64" s="121"/>
      <c r="E64" s="80" t="s">
        <v>34</v>
      </c>
      <c r="F64" s="81" t="s">
        <v>35</v>
      </c>
    </row>
    <row r="65" spans="1:6" ht="13.5" thickBot="1">
      <c r="A65" s="82"/>
      <c r="B65" s="83"/>
      <c r="C65" s="84" t="s">
        <v>36</v>
      </c>
      <c r="D65" s="85" t="s">
        <v>37</v>
      </c>
      <c r="E65" s="86" t="s">
        <v>38</v>
      </c>
      <c r="F65" s="87" t="s">
        <v>39</v>
      </c>
    </row>
    <row r="66" spans="1:6" ht="18.75" customHeight="1" thickBot="1">
      <c r="A66" s="98" t="s">
        <v>61</v>
      </c>
      <c r="B66" s="99"/>
      <c r="C66" s="100">
        <v>0</v>
      </c>
      <c r="D66" s="101">
        <f>+C66</f>
        <v>0</v>
      </c>
      <c r="E66" s="102">
        <f>+D51</f>
        <v>8900</v>
      </c>
      <c r="F66" s="103">
        <f>SUM(D66:E66)</f>
        <v>8900</v>
      </c>
    </row>
    <row r="67" ht="22.5" customHeight="1"/>
    <row r="68" spans="1:6" s="31" customFormat="1" ht="16.5" customHeight="1">
      <c r="A68" s="32" t="s">
        <v>58</v>
      </c>
      <c r="B68" s="97"/>
      <c r="C68"/>
      <c r="D68"/>
      <c r="E68"/>
      <c r="F68"/>
    </row>
    <row r="69" ht="13.5" thickBot="1">
      <c r="F69" s="33" t="s">
        <v>21</v>
      </c>
    </row>
    <row r="70" spans="1:6" ht="12.75">
      <c r="A70" s="74"/>
      <c r="B70" s="75"/>
      <c r="C70" s="118" t="s">
        <v>31</v>
      </c>
      <c r="D70" s="119"/>
      <c r="E70" s="76" t="s">
        <v>32</v>
      </c>
      <c r="F70" s="77" t="s">
        <v>33</v>
      </c>
    </row>
    <row r="71" spans="1:6" ht="12.75">
      <c r="A71" s="78" t="s">
        <v>42</v>
      </c>
      <c r="B71" s="79"/>
      <c r="C71" s="120"/>
      <c r="D71" s="121"/>
      <c r="E71" s="80" t="s">
        <v>34</v>
      </c>
      <c r="F71" s="81" t="s">
        <v>35</v>
      </c>
    </row>
    <row r="72" spans="1:6" ht="13.5" thickBot="1">
      <c r="A72" s="82"/>
      <c r="B72" s="83"/>
      <c r="C72" s="84" t="s">
        <v>36</v>
      </c>
      <c r="D72" s="85" t="s">
        <v>37</v>
      </c>
      <c r="E72" s="86" t="s">
        <v>38</v>
      </c>
      <c r="F72" s="87" t="s">
        <v>39</v>
      </c>
    </row>
    <row r="73" spans="1:6" ht="18.75" customHeight="1" thickBot="1">
      <c r="A73" s="98" t="s">
        <v>61</v>
      </c>
      <c r="B73" s="99"/>
      <c r="C73" s="100">
        <v>0</v>
      </c>
      <c r="D73" s="101">
        <f>+C73</f>
        <v>0</v>
      </c>
      <c r="E73" s="102">
        <f>+D58</f>
        <v>43900</v>
      </c>
      <c r="F73" s="103">
        <f>SUM(D73:E73)</f>
        <v>43900</v>
      </c>
    </row>
    <row r="74" ht="25.5" customHeight="1"/>
    <row r="75" spans="1:6" s="31" customFormat="1" ht="16.5" customHeight="1">
      <c r="A75" s="32" t="s">
        <v>59</v>
      </c>
      <c r="B75" s="97"/>
      <c r="C75"/>
      <c r="D75"/>
      <c r="E75"/>
      <c r="F75"/>
    </row>
    <row r="76" ht="13.5" thickBot="1">
      <c r="F76" s="33" t="s">
        <v>21</v>
      </c>
    </row>
    <row r="77" spans="1:6" ht="12.75" customHeight="1">
      <c r="A77" s="74"/>
      <c r="B77" s="75"/>
      <c r="C77" s="118" t="s">
        <v>31</v>
      </c>
      <c r="D77" s="119"/>
      <c r="E77" s="76" t="s">
        <v>32</v>
      </c>
      <c r="F77" s="77" t="s">
        <v>33</v>
      </c>
    </row>
    <row r="78" spans="1:6" ht="12.75">
      <c r="A78" s="78" t="s">
        <v>43</v>
      </c>
      <c r="B78" s="79"/>
      <c r="C78" s="120"/>
      <c r="D78" s="121"/>
      <c r="E78" s="80" t="s">
        <v>34</v>
      </c>
      <c r="F78" s="81" t="s">
        <v>35</v>
      </c>
    </row>
    <row r="79" spans="1:6" ht="13.5" thickBot="1">
      <c r="A79" s="82"/>
      <c r="B79" s="83"/>
      <c r="C79" s="84" t="s">
        <v>36</v>
      </c>
      <c r="D79" s="85" t="s">
        <v>37</v>
      </c>
      <c r="E79" s="86" t="s">
        <v>38</v>
      </c>
      <c r="F79" s="87" t="s">
        <v>39</v>
      </c>
    </row>
    <row r="80" spans="1:6" ht="18.75" customHeight="1" thickBot="1">
      <c r="A80" s="98" t="s">
        <v>61</v>
      </c>
      <c r="B80" s="99"/>
      <c r="C80" s="100">
        <v>0</v>
      </c>
      <c r="D80" s="101">
        <f>+C80</f>
        <v>0</v>
      </c>
      <c r="E80" s="102">
        <v>844.2</v>
      </c>
      <c r="F80" s="103">
        <f>SUM(D80:E80)</f>
        <v>844.2</v>
      </c>
    </row>
    <row r="81" spans="1:6" ht="23.25" customHeight="1">
      <c r="A81"/>
      <c r="B81"/>
      <c r="C81"/>
      <c r="D81"/>
      <c r="E81"/>
      <c r="F81"/>
    </row>
    <row r="82" spans="1:6" s="31" customFormat="1" ht="16.5" customHeight="1">
      <c r="A82" s="32" t="s">
        <v>60</v>
      </c>
      <c r="B82" s="97"/>
      <c r="C82"/>
      <c r="D82"/>
      <c r="E82"/>
      <c r="F82"/>
    </row>
    <row r="83" ht="13.5" thickBot="1">
      <c r="F83" s="33" t="s">
        <v>21</v>
      </c>
    </row>
    <row r="84" spans="1:6" ht="12.75" customHeight="1">
      <c r="A84" s="74"/>
      <c r="B84" s="75"/>
      <c r="C84" s="118" t="s">
        <v>31</v>
      </c>
      <c r="D84" s="119"/>
      <c r="E84" s="76" t="s">
        <v>32</v>
      </c>
      <c r="F84" s="77" t="s">
        <v>33</v>
      </c>
    </row>
    <row r="85" spans="1:6" ht="12.75">
      <c r="A85" s="78" t="s">
        <v>43</v>
      </c>
      <c r="B85" s="79"/>
      <c r="C85" s="120"/>
      <c r="D85" s="121"/>
      <c r="E85" s="80" t="s">
        <v>34</v>
      </c>
      <c r="F85" s="81" t="s">
        <v>35</v>
      </c>
    </row>
    <row r="86" spans="1:6" ht="13.5" thickBot="1">
      <c r="A86" s="82"/>
      <c r="B86" s="83"/>
      <c r="C86" s="84" t="s">
        <v>36</v>
      </c>
      <c r="D86" s="85" t="s">
        <v>37</v>
      </c>
      <c r="E86" s="86" t="s">
        <v>38</v>
      </c>
      <c r="F86" s="87" t="s">
        <v>39</v>
      </c>
    </row>
    <row r="87" spans="1:6" ht="18.75" customHeight="1" thickBot="1">
      <c r="A87" s="98" t="s">
        <v>61</v>
      </c>
      <c r="B87" s="99"/>
      <c r="C87" s="100">
        <v>0</v>
      </c>
      <c r="D87" s="101">
        <f>+C87</f>
        <v>0</v>
      </c>
      <c r="E87" s="102">
        <v>21</v>
      </c>
      <c r="F87" s="103">
        <f>SUM(D87:E87)</f>
        <v>21</v>
      </c>
    </row>
    <row r="88" spans="1:6" ht="15" customHeight="1">
      <c r="A88"/>
      <c r="B88"/>
      <c r="C88"/>
      <c r="D88"/>
      <c r="E88"/>
      <c r="F88"/>
    </row>
    <row r="95" spans="1:4" ht="34.5" customHeight="1" hidden="1" thickBot="1">
      <c r="A95" s="124" t="s">
        <v>41</v>
      </c>
      <c r="B95" s="125"/>
      <c r="C95" s="125"/>
      <c r="D95" s="126"/>
    </row>
    <row r="96" spans="1:4" ht="12.75" hidden="1">
      <c r="A96" s="122">
        <v>6351</v>
      </c>
      <c r="B96" s="123"/>
      <c r="C96" s="88">
        <v>5331</v>
      </c>
      <c r="D96" s="89">
        <v>5331</v>
      </c>
    </row>
    <row r="97" spans="1:4" ht="13.5" hidden="1" thickBot="1">
      <c r="A97" s="62" t="s">
        <v>42</v>
      </c>
      <c r="B97" s="90" t="s">
        <v>43</v>
      </c>
      <c r="C97" s="62" t="s">
        <v>44</v>
      </c>
      <c r="D97" s="90" t="s">
        <v>45</v>
      </c>
    </row>
    <row r="98" spans="1:4" ht="12.75" hidden="1">
      <c r="A98" s="53">
        <v>9500</v>
      </c>
      <c r="B98" s="55"/>
      <c r="C98" s="91">
        <v>25100</v>
      </c>
      <c r="D98" s="55">
        <v>105</v>
      </c>
    </row>
    <row r="99" spans="1:4" ht="12.75" hidden="1">
      <c r="A99" s="39">
        <v>35900</v>
      </c>
      <c r="B99" s="55">
        <v>710</v>
      </c>
      <c r="C99" s="92"/>
      <c r="D99" s="41"/>
    </row>
    <row r="100" spans="1:4" ht="12.75" hidden="1">
      <c r="A100" s="39">
        <v>12534.603</v>
      </c>
      <c r="B100" s="55"/>
      <c r="C100" s="39">
        <v>19965.397</v>
      </c>
      <c r="D100" s="55">
        <v>335</v>
      </c>
    </row>
    <row r="101" spans="1:4" ht="12.75" hidden="1">
      <c r="A101" s="39">
        <v>24400</v>
      </c>
      <c r="B101" s="55">
        <v>1630</v>
      </c>
      <c r="C101" s="92">
        <v>0</v>
      </c>
      <c r="D101" s="41">
        <v>0</v>
      </c>
    </row>
    <row r="102" spans="1:4" ht="13.5" hidden="1" thickBot="1">
      <c r="A102" s="58">
        <v>15895</v>
      </c>
      <c r="B102" s="93"/>
      <c r="C102" s="94">
        <v>19805</v>
      </c>
      <c r="D102" s="60">
        <v>475</v>
      </c>
    </row>
    <row r="103" spans="1:4" ht="13.5" hidden="1" thickBot="1">
      <c r="A103" s="47">
        <f>SUM(A98:A102)</f>
        <v>98229.603</v>
      </c>
      <c r="B103" s="49">
        <f>SUM(B98:B102)</f>
        <v>2340</v>
      </c>
      <c r="C103" s="95">
        <f>SUM(C98:C102)</f>
        <v>64870.397</v>
      </c>
      <c r="D103" s="49">
        <f>SUM(D98:D102)</f>
        <v>915</v>
      </c>
    </row>
  </sheetData>
  <mergeCells count="28">
    <mergeCell ref="B4:B5"/>
    <mergeCell ref="A4:A5"/>
    <mergeCell ref="A18:A19"/>
    <mergeCell ref="A13:A14"/>
    <mergeCell ref="A9:A10"/>
    <mergeCell ref="A11:A12"/>
    <mergeCell ref="A15:B15"/>
    <mergeCell ref="A6:A7"/>
    <mergeCell ref="D4:D5"/>
    <mergeCell ref="C4:C5"/>
    <mergeCell ref="E4:E5"/>
    <mergeCell ref="E27:F27"/>
    <mergeCell ref="E18:F18"/>
    <mergeCell ref="F4:F5"/>
    <mergeCell ref="A96:B96"/>
    <mergeCell ref="A95:D95"/>
    <mergeCell ref="B18:D18"/>
    <mergeCell ref="B36:C36"/>
    <mergeCell ref="B27:D27"/>
    <mergeCell ref="A35:A37"/>
    <mergeCell ref="D36:D37"/>
    <mergeCell ref="B35:D35"/>
    <mergeCell ref="C84:D85"/>
    <mergeCell ref="C77:D78"/>
    <mergeCell ref="C48:D49"/>
    <mergeCell ref="C63:D64"/>
    <mergeCell ref="C70:D71"/>
    <mergeCell ref="C55:D56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scale="90" r:id="rId1"/>
  <headerFooter alignWithMargins="0">
    <oddFooter>&amp;CStrana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E1" sqref="E1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2.75">
      <c r="A1" s="1"/>
      <c r="B1" s="1"/>
      <c r="C1" s="2"/>
      <c r="D1" s="2"/>
      <c r="E1" s="3" t="s">
        <v>62</v>
      </c>
      <c r="F1" s="3"/>
    </row>
    <row r="2" spans="1:6" ht="12.75">
      <c r="A2" s="1"/>
      <c r="B2" s="1"/>
      <c r="C2" s="2"/>
      <c r="D2" s="2"/>
      <c r="E2" s="3" t="s">
        <v>0</v>
      </c>
      <c r="F2" s="4"/>
    </row>
    <row r="3" spans="1:6" ht="17.25" customHeight="1" hidden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48" t="s">
        <v>2</v>
      </c>
      <c r="B4" s="146" t="s">
        <v>3</v>
      </c>
      <c r="C4" s="140" t="s">
        <v>4</v>
      </c>
      <c r="D4" s="140" t="s">
        <v>5</v>
      </c>
      <c r="E4" s="140" t="s">
        <v>6</v>
      </c>
      <c r="F4" s="144" t="s">
        <v>7</v>
      </c>
    </row>
    <row r="5" spans="1:6" s="1" customFormat="1" ht="13.5" customHeight="1" hidden="1">
      <c r="A5" s="149"/>
      <c r="B5" s="147"/>
      <c r="C5" s="141"/>
      <c r="D5" s="141"/>
      <c r="E5" s="141"/>
      <c r="F5" s="145"/>
    </row>
    <row r="6" spans="1:6" ht="12.75" hidden="1">
      <c r="A6" s="154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55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54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55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54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55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52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53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56" t="s">
        <v>15</v>
      </c>
      <c r="B15" s="157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16</v>
      </c>
      <c r="B17" s="1"/>
      <c r="C17" s="2"/>
      <c r="D17" s="2"/>
      <c r="E17" s="2"/>
      <c r="F17" s="2"/>
    </row>
    <row r="18" spans="1:6" s="31" customFormat="1" ht="12" customHeight="1" hidden="1">
      <c r="A18" s="150" t="s">
        <v>2</v>
      </c>
      <c r="B18" s="127">
        <v>2004</v>
      </c>
      <c r="C18" s="128"/>
      <c r="D18" s="129"/>
      <c r="E18" s="127">
        <v>2005</v>
      </c>
      <c r="F18" s="128"/>
    </row>
    <row r="19" spans="1:6" s="37" customFormat="1" ht="22.5" hidden="1">
      <c r="A19" s="151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2</v>
      </c>
      <c r="B27" s="124" t="s">
        <v>18</v>
      </c>
      <c r="C27" s="132"/>
      <c r="D27" s="133"/>
      <c r="E27" s="142" t="s">
        <v>19</v>
      </c>
      <c r="F27" s="143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20</v>
      </c>
      <c r="B34" s="1"/>
      <c r="C34" s="2"/>
      <c r="D34" s="2"/>
      <c r="E34" s="2"/>
      <c r="F34" s="2"/>
    </row>
    <row r="35" spans="1:6" ht="34.5" customHeight="1" hidden="1">
      <c r="A35" s="134" t="s">
        <v>2</v>
      </c>
      <c r="B35" s="124"/>
      <c r="C35" s="125"/>
      <c r="D35" s="139"/>
      <c r="E35" s="2"/>
      <c r="F35" s="2"/>
    </row>
    <row r="36" spans="1:6" ht="15.75" customHeight="1" hidden="1">
      <c r="A36" s="135"/>
      <c r="B36" s="130" t="s">
        <v>22</v>
      </c>
      <c r="C36" s="131"/>
      <c r="D36" s="137" t="s">
        <v>23</v>
      </c>
      <c r="E36" s="2"/>
      <c r="F36" s="2"/>
    </row>
    <row r="37" spans="1:4" s="31" customFormat="1" ht="17.25" customHeight="1" hidden="1">
      <c r="A37" s="136"/>
      <c r="B37" s="62" t="s">
        <v>24</v>
      </c>
      <c r="C37" s="63" t="s">
        <v>25</v>
      </c>
      <c r="D37" s="138"/>
    </row>
    <row r="38" spans="1:6" ht="12.75" hidden="1">
      <c r="A38" s="64" t="s">
        <v>26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27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28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29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30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96" t="s">
        <v>49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ht="11.25" customHeight="1">
      <c r="A46" s="32" t="s">
        <v>55</v>
      </c>
      <c r="B46" s="1"/>
      <c r="C46" s="2"/>
      <c r="D46" s="2"/>
      <c r="E46" s="2"/>
      <c r="F46" s="33"/>
    </row>
    <row r="47" ht="12.75" customHeight="1" thickBot="1">
      <c r="F47" s="33" t="s">
        <v>21</v>
      </c>
    </row>
    <row r="48" spans="1:6" ht="12" customHeight="1">
      <c r="A48" s="74"/>
      <c r="B48" s="75"/>
      <c r="C48" s="118" t="s">
        <v>52</v>
      </c>
      <c r="D48" s="119"/>
      <c r="E48" s="76" t="s">
        <v>32</v>
      </c>
      <c r="F48" s="77" t="s">
        <v>33</v>
      </c>
    </row>
    <row r="49" spans="1:6" ht="11.25" customHeight="1">
      <c r="A49" s="78" t="s">
        <v>48</v>
      </c>
      <c r="B49" s="79"/>
      <c r="C49" s="120"/>
      <c r="D49" s="121"/>
      <c r="E49" s="80" t="s">
        <v>34</v>
      </c>
      <c r="F49" s="81" t="s">
        <v>53</v>
      </c>
    </row>
    <row r="50" spans="1:6" ht="13.5" thickBot="1">
      <c r="A50" s="82"/>
      <c r="B50" s="83"/>
      <c r="C50" s="84" t="s">
        <v>36</v>
      </c>
      <c r="D50" s="85" t="s">
        <v>37</v>
      </c>
      <c r="E50" s="86" t="s">
        <v>38</v>
      </c>
      <c r="F50" s="87" t="s">
        <v>39</v>
      </c>
    </row>
    <row r="51" spans="1:6" s="32" customFormat="1" ht="22.5" customHeight="1" thickBot="1">
      <c r="A51" s="98" t="s">
        <v>61</v>
      </c>
      <c r="B51" s="99"/>
      <c r="C51" s="100">
        <v>52800</v>
      </c>
      <c r="D51" s="101">
        <f>+C51</f>
        <v>52800</v>
      </c>
      <c r="E51" s="102">
        <f>-D51</f>
        <v>-52800</v>
      </c>
      <c r="F51" s="103">
        <f>SUM(D51:E51)</f>
        <v>0</v>
      </c>
    </row>
    <row r="53" spans="1:6" ht="12.75">
      <c r="A53" s="32" t="s">
        <v>50</v>
      </c>
      <c r="B53" s="1"/>
      <c r="C53" s="2"/>
      <c r="D53" s="2"/>
      <c r="E53" s="2"/>
      <c r="F53" s="33"/>
    </row>
    <row r="54" ht="13.5" thickBot="1">
      <c r="F54" s="33" t="s">
        <v>21</v>
      </c>
    </row>
    <row r="55" spans="1:6" ht="12.75">
      <c r="A55" s="74"/>
      <c r="B55" s="75"/>
      <c r="C55" s="118" t="s">
        <v>52</v>
      </c>
      <c r="D55" s="119"/>
      <c r="E55" s="76" t="s">
        <v>32</v>
      </c>
      <c r="F55" s="77" t="s">
        <v>33</v>
      </c>
    </row>
    <row r="56" spans="1:6" ht="12.75">
      <c r="A56" s="78" t="s">
        <v>51</v>
      </c>
      <c r="B56" s="79"/>
      <c r="C56" s="120"/>
      <c r="D56" s="121"/>
      <c r="E56" s="80" t="s">
        <v>34</v>
      </c>
      <c r="F56" s="81" t="s">
        <v>53</v>
      </c>
    </row>
    <row r="57" spans="1:6" ht="10.5" customHeight="1" thickBot="1">
      <c r="A57" s="82"/>
      <c r="B57" s="83"/>
      <c r="C57" s="84" t="s">
        <v>36</v>
      </c>
      <c r="D57" s="85" t="s">
        <v>37</v>
      </c>
      <c r="E57" s="86" t="s">
        <v>38</v>
      </c>
      <c r="F57" s="87" t="s">
        <v>39</v>
      </c>
    </row>
    <row r="58" spans="1:6" s="32" customFormat="1" ht="18.75" customHeight="1">
      <c r="A58" s="108">
        <v>51</v>
      </c>
      <c r="B58" s="109" t="s">
        <v>15</v>
      </c>
      <c r="C58" s="110">
        <f>SUM(C59:C59)</f>
        <v>0</v>
      </c>
      <c r="D58" s="111">
        <f>SUM(D59:D59)</f>
        <v>0</v>
      </c>
      <c r="E58" s="112">
        <f>SUM(E59:E59)</f>
        <v>39000</v>
      </c>
      <c r="F58" s="113">
        <f>SUM(F59:F59)</f>
        <v>39000</v>
      </c>
    </row>
    <row r="59" spans="1:6" s="32" customFormat="1" ht="18.75" customHeight="1" thickBot="1">
      <c r="A59" s="104"/>
      <c r="B59" s="116" t="s">
        <v>40</v>
      </c>
      <c r="C59" s="114">
        <v>0</v>
      </c>
      <c r="D59" s="105">
        <f>+C59</f>
        <v>0</v>
      </c>
      <c r="E59" s="106">
        <v>39000</v>
      </c>
      <c r="F59" s="107">
        <f>SUM(D59:E59)</f>
        <v>39000</v>
      </c>
    </row>
    <row r="60" spans="1:6" s="32" customFormat="1" ht="18.75" customHeight="1">
      <c r="A60" s="108">
        <v>52</v>
      </c>
      <c r="B60" s="109" t="s">
        <v>15</v>
      </c>
      <c r="C60" s="110">
        <f>SUM(C61:C61)</f>
        <v>0</v>
      </c>
      <c r="D60" s="111">
        <f>SUM(D61:D61)</f>
        <v>0</v>
      </c>
      <c r="E60" s="112">
        <f>SUM(E61:E61)</f>
        <v>865.2</v>
      </c>
      <c r="F60" s="113">
        <f>SUM(F61:F61)</f>
        <v>865.2</v>
      </c>
    </row>
    <row r="61" spans="1:6" s="32" customFormat="1" ht="18.75" customHeight="1" thickBot="1">
      <c r="A61" s="98"/>
      <c r="B61" s="116" t="s">
        <v>40</v>
      </c>
      <c r="C61" s="115">
        <v>0</v>
      </c>
      <c r="D61" s="101">
        <f>+C61</f>
        <v>0</v>
      </c>
      <c r="E61" s="102">
        <v>865.2</v>
      </c>
      <c r="F61" s="103">
        <f>SUM(D61:E61)</f>
        <v>865.2</v>
      </c>
    </row>
    <row r="63" spans="1:6" ht="12.75">
      <c r="A63" s="32" t="s">
        <v>54</v>
      </c>
      <c r="B63" s="1"/>
      <c r="C63" s="2"/>
      <c r="D63" s="2"/>
      <c r="E63" s="2"/>
      <c r="F63" s="33"/>
    </row>
    <row r="64" ht="13.5" thickBot="1">
      <c r="F64" s="33" t="s">
        <v>21</v>
      </c>
    </row>
    <row r="65" spans="1:6" ht="12.75">
      <c r="A65" s="74"/>
      <c r="B65" s="75"/>
      <c r="C65" s="118" t="s">
        <v>52</v>
      </c>
      <c r="D65" s="119"/>
      <c r="E65" s="76" t="s">
        <v>32</v>
      </c>
      <c r="F65" s="77" t="s">
        <v>33</v>
      </c>
    </row>
    <row r="66" spans="1:6" ht="12.75">
      <c r="A66" s="78" t="s">
        <v>51</v>
      </c>
      <c r="B66" s="79"/>
      <c r="C66" s="120"/>
      <c r="D66" s="121"/>
      <c r="E66" s="80" t="s">
        <v>34</v>
      </c>
      <c r="F66" s="81" t="s">
        <v>53</v>
      </c>
    </row>
    <row r="67" spans="1:6" ht="13.5" thickBot="1">
      <c r="A67" s="82"/>
      <c r="B67" s="83"/>
      <c r="C67" s="84" t="s">
        <v>36</v>
      </c>
      <c r="D67" s="85" t="s">
        <v>37</v>
      </c>
      <c r="E67" s="86" t="s">
        <v>38</v>
      </c>
      <c r="F67" s="87" t="s">
        <v>39</v>
      </c>
    </row>
    <row r="68" spans="1:6" s="32" customFormat="1" ht="18.75" customHeight="1">
      <c r="A68" s="108">
        <v>51</v>
      </c>
      <c r="B68" s="109" t="s">
        <v>15</v>
      </c>
      <c r="C68" s="110">
        <f>SUM(C69:C69)</f>
        <v>0</v>
      </c>
      <c r="D68" s="111">
        <f>SUM(D69:D69)</f>
        <v>0</v>
      </c>
      <c r="E68" s="112">
        <f>SUM(E69:E69)</f>
        <v>13800</v>
      </c>
      <c r="F68" s="113">
        <f>SUM(F69:F69)</f>
        <v>13800</v>
      </c>
    </row>
    <row r="69" spans="1:6" s="32" customFormat="1" ht="18.75" customHeight="1" thickBot="1">
      <c r="A69" s="104"/>
      <c r="B69" s="117" t="s">
        <v>40</v>
      </c>
      <c r="C69" s="114">
        <v>0</v>
      </c>
      <c r="D69" s="105">
        <v>0</v>
      </c>
      <c r="E69" s="106">
        <v>13800</v>
      </c>
      <c r="F69" s="107">
        <f>SUM(D69:E69)</f>
        <v>13800</v>
      </c>
    </row>
    <row r="70" spans="1:6" s="32" customFormat="1" ht="18.75" customHeight="1">
      <c r="A70" s="108">
        <v>52</v>
      </c>
      <c r="B70" s="109" t="s">
        <v>15</v>
      </c>
      <c r="C70" s="110">
        <f>SUM(C71:C71)</f>
        <v>0</v>
      </c>
      <c r="D70" s="111">
        <f>SUM(D71:D71)</f>
        <v>0</v>
      </c>
      <c r="E70" s="112">
        <f>SUM(E71:E71)</f>
        <v>0</v>
      </c>
      <c r="F70" s="113">
        <f>SUM(F71:F71)</f>
        <v>0</v>
      </c>
    </row>
    <row r="71" spans="1:6" s="32" customFormat="1" ht="18.75" customHeight="1" thickBot="1">
      <c r="A71" s="98"/>
      <c r="B71" s="116" t="s">
        <v>40</v>
      </c>
      <c r="C71" s="115">
        <v>0</v>
      </c>
      <c r="D71" s="101">
        <f>+C71</f>
        <v>0</v>
      </c>
      <c r="E71" s="102">
        <v>0</v>
      </c>
      <c r="F71" s="103">
        <f>SUM(D71:E71)</f>
        <v>0</v>
      </c>
    </row>
  </sheetData>
  <mergeCells count="23">
    <mergeCell ref="C55:D56"/>
    <mergeCell ref="C65:D66"/>
    <mergeCell ref="C48:D49"/>
    <mergeCell ref="E18:F18"/>
    <mergeCell ref="B27:D27"/>
    <mergeCell ref="E27:F27"/>
    <mergeCell ref="A35:A37"/>
    <mergeCell ref="B35:D35"/>
    <mergeCell ref="B36:C36"/>
    <mergeCell ref="D36:D37"/>
    <mergeCell ref="A11:A12"/>
    <mergeCell ref="A13:A14"/>
    <mergeCell ref="A15:B15"/>
    <mergeCell ref="A18:A19"/>
    <mergeCell ref="B18:D18"/>
    <mergeCell ref="E4:E5"/>
    <mergeCell ref="F4:F5"/>
    <mergeCell ref="A6:A7"/>
    <mergeCell ref="A9:A10"/>
    <mergeCell ref="A4:A5"/>
    <mergeCell ref="B4:B5"/>
    <mergeCell ref="C4:C5"/>
    <mergeCell ref="D4:D5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schallnerova</cp:lastModifiedBy>
  <cp:lastPrinted>2006-04-12T12:10:32Z</cp:lastPrinted>
  <dcterms:created xsi:type="dcterms:W3CDTF">2005-04-13T08:38:58Z</dcterms:created>
  <dcterms:modified xsi:type="dcterms:W3CDTF">2006-04-13T10:13:25Z</dcterms:modified>
  <cp:category/>
  <cp:version/>
  <cp:contentType/>
  <cp:contentStatus/>
</cp:coreProperties>
</file>