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RK-09-2006 -21, př. 2" sheetId="1" r:id="rId1"/>
  </sheets>
  <definedNames/>
  <calcPr fullCalcOnLoad="1"/>
</workbook>
</file>

<file path=xl/sharedStrings.xml><?xml version="1.0" encoding="utf-8"?>
<sst xmlns="http://schemas.openxmlformats.org/spreadsheetml/2006/main" count="266" uniqueCount="159">
  <si>
    <t>počet stran: 3</t>
  </si>
  <si>
    <t>Stav pohledávek po lhůtě splatnosti</t>
  </si>
  <si>
    <t>organizace §</t>
  </si>
  <si>
    <t>Dobytné celkem (účet 311, 314, 316, 335, 378)</t>
  </si>
  <si>
    <t xml:space="preserve">z toho po lhůtě splatnosti: </t>
  </si>
  <si>
    <t xml:space="preserve">Nedobytné celkem </t>
  </si>
  <si>
    <t>z toho do 30 tis. Kč za 1 dlužníkem</t>
  </si>
  <si>
    <t>Pohledávky celkem (sl.1+sl.7)</t>
  </si>
  <si>
    <t xml:space="preserve">z toho: v soudním řízení </t>
  </si>
  <si>
    <t>Soudně získaná částka</t>
  </si>
  <si>
    <t>do 30 dnů</t>
  </si>
  <si>
    <t>31 - 90 dnů</t>
  </si>
  <si>
    <t>91 - 180 dnů</t>
  </si>
  <si>
    <t xml:space="preserve">                                       181- 360 dnů</t>
  </si>
  <si>
    <t xml:space="preserve">                                       nad 360 dnů</t>
  </si>
  <si>
    <t xml:space="preserve">počet případů </t>
  </si>
  <si>
    <t>tis. Kč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</si>
  <si>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</si>
  <si>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</si>
  <si>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</si>
  <si>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</si>
  <si>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</si>
  <si>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</si>
  <si>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</si>
  <si>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</si>
  <si>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</si>
  <si>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</si>
  <si>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§ 3114</t>
  </si>
  <si>
    <t>Zvláštní škola Ledeč nad Sázavou</t>
  </si>
  <si>
    <t>Speciální škola Havlíčkův Brod, U Trojice</t>
  </si>
  <si>
    <t>Speciální škola při ZZ Havlíčkův Brod</t>
  </si>
  <si>
    <t>Speciální školy Pelhřimov</t>
  </si>
  <si>
    <t>Zvláštní a Pomocná škola Humpolec</t>
  </si>
  <si>
    <t>Speciální školy Kamenice nad Lipou</t>
  </si>
  <si>
    <t>Zvláštní škola Pacov</t>
  </si>
  <si>
    <t>Speciální MŠ a ZŠ při nem. Pelhřimov</t>
  </si>
  <si>
    <t>Speciální školy Černovice</t>
  </si>
  <si>
    <t>Speciální školy Moravské Budějovice</t>
  </si>
  <si>
    <t>Speciální školy Třebíč, Cyrilometodějská</t>
  </si>
  <si>
    <t>Speciální školy Velké Meziřičí</t>
  </si>
  <si>
    <t>Speciální školy Bystřice nad Pernšt.</t>
  </si>
  <si>
    <t>Speciální školy pro ment.post. Žďár n/S</t>
  </si>
  <si>
    <t>Speciální školy Veká Bíteš, U Stadionu</t>
  </si>
  <si>
    <t>Speciální školy Nové Město na Moravě</t>
  </si>
  <si>
    <t>§ 3114 celkem</t>
  </si>
  <si>
    <t>§ 3116</t>
  </si>
  <si>
    <t>Speciální školy Chotěboř</t>
  </si>
  <si>
    <t>Speciální školy Třebíč, 9.května</t>
  </si>
  <si>
    <t>§ 3116 celkem</t>
  </si>
  <si>
    <t>§ 3121</t>
  </si>
  <si>
    <t>Gymnázium Pelhřimov</t>
  </si>
  <si>
    <t>Gymnázium Havlíčkův Brod</t>
  </si>
  <si>
    <t>Gymnázium Velké Meziříčí</t>
  </si>
  <si>
    <t>Gymnázium Pacov</t>
  </si>
  <si>
    <t>Gymnázium Bystřice nad Pern.</t>
  </si>
  <si>
    <t>Gymnázium Humpolec</t>
  </si>
  <si>
    <t>Gymnázium a SOŠ Mor. Budějovice</t>
  </si>
  <si>
    <t>Gymnázium a SOŠ Telč</t>
  </si>
  <si>
    <t>Gymnázium Nové Město na Mor.</t>
  </si>
  <si>
    <t>Gymnázium Žďár nad Sázavou</t>
  </si>
  <si>
    <t>Gymnázium Chotěboř</t>
  </si>
  <si>
    <t>Gymnázium Třebíč</t>
  </si>
  <si>
    <t>Gymnázium Jihlava</t>
  </si>
  <si>
    <t>Gymnázium, VOŠ a ISŠ Ledeč/Sáz.</t>
  </si>
  <si>
    <t>§ 3121 celkem</t>
  </si>
  <si>
    <t>§ 3122</t>
  </si>
  <si>
    <t>VOŠ a OA Chotěboř</t>
  </si>
  <si>
    <t>SPŠ stavební Havlíčkův Brod</t>
  </si>
  <si>
    <t>SZŠ a VZŠ Havlíčkův Brod</t>
  </si>
  <si>
    <t>OA a Státní jazyková škola Jihlava</t>
  </si>
  <si>
    <t>SPŠ Jihlava</t>
  </si>
  <si>
    <t>SPŠ textilní Jihlava - Helenín</t>
  </si>
  <si>
    <t>SZŠ, VZŠ a Speciální školy Jihlava</t>
  </si>
  <si>
    <t>Obchodní akademie Pelhřimov</t>
  </si>
  <si>
    <t>SOŠ a SOU zemědělské a technické a U Humpolec</t>
  </si>
  <si>
    <t>Obchodní akademie Třebíč</t>
  </si>
  <si>
    <t>SPŠ, SOU a OU stavební Třebíč</t>
  </si>
  <si>
    <t>SPŠt a SOUt Třebíč</t>
  </si>
  <si>
    <t>VOŠ, VZŠ, SOŠ zemědělská a ekonomická a SZŠ Třebíč</t>
  </si>
  <si>
    <t>Hotelová škola a Obchodní akademie Velké Meziříčí</t>
  </si>
  <si>
    <t>SPŠ a VOŠ Žďár nad Sázavou</t>
  </si>
  <si>
    <t>VOŠ, SZeŠ a SOU opravárenské a OU Bystřice nad Pernštejnem</t>
  </si>
  <si>
    <t>SZŠ a VZŠ Žďár nad Sázavou</t>
  </si>
  <si>
    <t>§ 3122 celkem</t>
  </si>
  <si>
    <t>§ 3123</t>
  </si>
  <si>
    <t xml:space="preserve">SOU technické Chotěboř                                       </t>
  </si>
  <si>
    <t xml:space="preserve">OA a ISŠ obchodu a služeb H.Brod                     </t>
  </si>
  <si>
    <t xml:space="preserve">VOŠ,GY,SSŠ a OU Světlá n/Sáz.                           </t>
  </si>
  <si>
    <t xml:space="preserve">SOŠ,SOU,OU Třešť                                              </t>
  </si>
  <si>
    <t xml:space="preserve">SOU opravárenské Jihlava                                  </t>
  </si>
  <si>
    <t xml:space="preserve">SOŠ a SOU Jihlava                                             </t>
  </si>
  <si>
    <t>SOŠ technická,SOU Jihlava</t>
  </si>
  <si>
    <t xml:space="preserve">ISŠ obchodní Jihlava                                           </t>
  </si>
  <si>
    <t xml:space="preserve">ISŠ stavební Jihlava                                               </t>
  </si>
  <si>
    <t xml:space="preserve">SpŠ a SOU Pelhřimov                                             </t>
  </si>
  <si>
    <t xml:space="preserve">SOUz Kamenice nad Lipou                                     </t>
  </si>
  <si>
    <t xml:space="preserve">SOŠ obchodu a služeb Třebíč                                  </t>
  </si>
  <si>
    <t xml:space="preserve">SOU řemesel a sl.Mor.Budějovice                          </t>
  </si>
  <si>
    <t>SOU řemesel Třebíč</t>
  </si>
  <si>
    <t>SOŠ a SOU lesn. N.Město na Moravě</t>
  </si>
  <si>
    <t xml:space="preserve">SOU stroj. Učiliště Žďár nad Sázavou                           </t>
  </si>
  <si>
    <t>SOUz Velké Meziříčí</t>
  </si>
  <si>
    <t>§ 3123 celkem</t>
  </si>
  <si>
    <t>§ 3125</t>
  </si>
  <si>
    <t>Odborné učiliště a Prak.škola Černovice</t>
  </si>
  <si>
    <t>§ 3125 celkem</t>
  </si>
  <si>
    <t>§ 3145</t>
  </si>
  <si>
    <t>Domov mládeže Jihlava</t>
  </si>
  <si>
    <t>Domov mládeže Pelhřimov</t>
  </si>
  <si>
    <t>§ 3145 celkem</t>
  </si>
  <si>
    <t>§ 3146</t>
  </si>
  <si>
    <t>PPP Havlíčkův Brod</t>
  </si>
  <si>
    <t>PPP Jihlava</t>
  </si>
  <si>
    <t>PPP Pelhřimov</t>
  </si>
  <si>
    <t>PPP Třebíč</t>
  </si>
  <si>
    <t>PPP Žďár nad Sázavou</t>
  </si>
  <si>
    <t>§ 3146 celkem</t>
  </si>
  <si>
    <t>§ 3147</t>
  </si>
  <si>
    <t>Školní statek Humpolec</t>
  </si>
  <si>
    <t>§ 3147 celkem</t>
  </si>
  <si>
    <t>§ 3149</t>
  </si>
  <si>
    <t>Plavecká škola Jihlava</t>
  </si>
  <si>
    <t>Plavecká škola Třebíč</t>
  </si>
  <si>
    <t>§ 3149 celkem</t>
  </si>
  <si>
    <t>§ 3150</t>
  </si>
  <si>
    <t>VOŠ Jihlava</t>
  </si>
  <si>
    <t>§ 3150 celkem</t>
  </si>
  <si>
    <t>§ 3231</t>
  </si>
  <si>
    <t>ZUŠ Havlíčkův Brod</t>
  </si>
  <si>
    <t>ZUŠ Ledeč nad Sázavou</t>
  </si>
  <si>
    <t>ZUŠ Jihlava</t>
  </si>
  <si>
    <t>ZUŠ Kamenice nad Lipou</t>
  </si>
  <si>
    <t>ZUŠ Pacov</t>
  </si>
  <si>
    <t>ZUŠ Bystřice nad Pernštejnem</t>
  </si>
  <si>
    <t>ZUŠ F. Drdly Žďár nad Sázavou</t>
  </si>
  <si>
    <t xml:space="preserve">§ 3231 celkem </t>
  </si>
  <si>
    <t>§ 3421</t>
  </si>
  <si>
    <t>DDM U Aleje Havlíčkův Brod</t>
  </si>
  <si>
    <t>Junior - DDM, SVČ Chotěboř</t>
  </si>
  <si>
    <t>Centrum - DDM Ledeč nad Sázavou</t>
  </si>
  <si>
    <t>DDM Světlá nad Sázavou</t>
  </si>
  <si>
    <t>DDM Jihlava</t>
  </si>
  <si>
    <t>DDM Třebíč</t>
  </si>
  <si>
    <t>DDM Bystřice nad Pernštejnem</t>
  </si>
  <si>
    <t>DDM Žďár nad Sázavou</t>
  </si>
  <si>
    <t xml:space="preserve">§ 3421 celkem </t>
  </si>
  <si>
    <t>§ 4322</t>
  </si>
  <si>
    <t>Dětský  domov Nová Ves u Chotěboře</t>
  </si>
  <si>
    <t>Dětský domv Telč</t>
  </si>
  <si>
    <t>Dětský domov Humpolec</t>
  </si>
  <si>
    <t>Dětský domov Senožaty</t>
  </si>
  <si>
    <t>Dětský domov Budkov</t>
  </si>
  <si>
    <t>Dětský domov Hrotovice</t>
  </si>
  <si>
    <t>Dětský domov Jemnice</t>
  </si>
  <si>
    <t>Dětský domov Náměšť nad Oslavou</t>
  </si>
  <si>
    <t>Dětský domov Rovečné</t>
  </si>
  <si>
    <t>§ 4322 celkem</t>
  </si>
  <si>
    <t>CELKEM</t>
  </si>
  <si>
    <t>RK-09-2005-21,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</si>
</sst>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>
      <alignment/>
      <protection/>
    </xf>
    <xf numFmtId="9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0" borderId="0" xfId="0" applyFont="1" applyAlignment="1">
      <alignment horizontal="right"/>
    </xf>
    <xf numFmtId="0" fontId="3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" fillId="0" borderId="8" xfId="19" applyFont="1" applyBorder="1">
      <alignment/>
      <protection/>
    </xf>
    <xf numFmtId="3" fontId="0" fillId="0" borderId="9" xfId="0" applyNumberFormat="1" applyFont="1" applyBorder="1" applyAlignment="1" applyProtection="1">
      <alignment horizontal="right"/>
      <protection locked="0"/>
    </xf>
    <xf numFmtId="0" fontId="1" fillId="0" borderId="10" xfId="19" applyFont="1" applyBorder="1">
      <alignment/>
      <protection/>
    </xf>
    <xf numFmtId="3" fontId="0" fillId="0" borderId="9" xfId="0" applyNumberFormat="1" applyBorder="1" applyAlignment="1">
      <alignment/>
    </xf>
    <xf numFmtId="0" fontId="1" fillId="0" borderId="11" xfId="19" applyFont="1" applyBorder="1">
      <alignment/>
      <protection/>
    </xf>
    <xf numFmtId="3" fontId="0" fillId="0" borderId="9" xfId="0" applyNumberFormat="1" applyFont="1" applyBorder="1" applyAlignment="1">
      <alignment/>
    </xf>
    <xf numFmtId="0" fontId="1" fillId="0" borderId="12" xfId="19" applyFont="1" applyBorder="1">
      <alignment/>
      <protection/>
    </xf>
    <xf numFmtId="3" fontId="0" fillId="0" borderId="13" xfId="0" applyNumberFormat="1" applyBorder="1" applyAlignment="1">
      <alignment/>
    </xf>
    <xf numFmtId="0" fontId="4" fillId="0" borderId="14" xfId="19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3" fontId="2" fillId="0" borderId="25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0" fontId="4" fillId="2" borderId="14" xfId="0" applyFont="1" applyFill="1" applyBorder="1" applyAlignment="1">
      <alignment horizont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3" fontId="0" fillId="0" borderId="29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1" fillId="2" borderId="10" xfId="19" applyFont="1" applyFill="1" applyBorder="1">
      <alignment/>
      <protection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1" fillId="2" borderId="8" xfId="19" applyFont="1" applyFill="1" applyBorder="1">
      <alignment/>
      <protection/>
    </xf>
    <xf numFmtId="0" fontId="1" fillId="2" borderId="11" xfId="19" applyFont="1" applyFill="1" applyBorder="1">
      <alignment/>
      <protection/>
    </xf>
    <xf numFmtId="0" fontId="1" fillId="2" borderId="23" xfId="19" applyFont="1" applyFill="1" applyBorder="1">
      <alignment/>
      <protection/>
    </xf>
    <xf numFmtId="3" fontId="0" fillId="0" borderId="35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4" fillId="2" borderId="24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2" borderId="0" xfId="0" applyFont="1" applyFill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37" xfId="0" applyBorder="1" applyAlignment="1">
      <alignment horizontal="center"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3" xfId="0" applyNumberFormat="1" applyBorder="1" applyAlignment="1">
      <alignment/>
    </xf>
    <xf numFmtId="0" fontId="4" fillId="0" borderId="38" xfId="0" applyFont="1" applyBorder="1" applyAlignment="1">
      <alignment horizontal="center"/>
    </xf>
    <xf numFmtId="3" fontId="2" fillId="0" borderId="39" xfId="0" applyNumberFormat="1" applyFont="1" applyBorder="1" applyAlignment="1">
      <alignment/>
    </xf>
    <xf numFmtId="3" fontId="2" fillId="0" borderId="40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3" fontId="2" fillId="0" borderId="15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4" xfId="0" applyFon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44" xfId="0" applyNumberFormat="1" applyBorder="1" applyAlignment="1">
      <alignment/>
    </xf>
    <xf numFmtId="0" fontId="4" fillId="0" borderId="8" xfId="19" applyFont="1" applyBorder="1" applyAlignment="1">
      <alignment horizontal="center"/>
      <protection/>
    </xf>
    <xf numFmtId="3" fontId="0" fillId="0" borderId="45" xfId="0" applyNumberFormat="1" applyBorder="1" applyAlignment="1">
      <alignment/>
    </xf>
    <xf numFmtId="0" fontId="2" fillId="0" borderId="1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1" fillId="2" borderId="23" xfId="0" applyFont="1" applyFill="1" applyBorder="1" applyAlignment="1">
      <alignment/>
    </xf>
    <xf numFmtId="3" fontId="0" fillId="0" borderId="3" xfId="0" applyNumberFormat="1" applyBorder="1" applyAlignment="1">
      <alignment horizontal="right"/>
    </xf>
    <xf numFmtId="3" fontId="0" fillId="0" borderId="3" xfId="0" applyNumberFormat="1" applyBorder="1" applyAlignment="1">
      <alignment horizontal="right" vertical="center"/>
    </xf>
    <xf numFmtId="3" fontId="0" fillId="0" borderId="4" xfId="0" applyNumberFormat="1" applyBorder="1" applyAlignment="1">
      <alignment horizontal="right"/>
    </xf>
    <xf numFmtId="0" fontId="4" fillId="2" borderId="44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3" fontId="2" fillId="0" borderId="18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4" fillId="0" borderId="10" xfId="19" applyFont="1" applyBorder="1" applyAlignment="1">
      <alignment horizontal="center"/>
      <protection/>
    </xf>
    <xf numFmtId="0" fontId="4" fillId="0" borderId="47" xfId="0" applyFont="1" applyBorder="1" applyAlignment="1">
      <alignment horizontal="center"/>
    </xf>
    <xf numFmtId="0" fontId="4" fillId="2" borderId="12" xfId="19" applyFont="1" applyFill="1" applyBorder="1" applyAlignment="1">
      <alignment horizontal="center"/>
      <protection/>
    </xf>
    <xf numFmtId="3" fontId="0" fillId="0" borderId="0" xfId="0" applyNumberFormat="1" applyBorder="1" applyAlignment="1">
      <alignment/>
    </xf>
    <xf numFmtId="0" fontId="4" fillId="2" borderId="14" xfId="19" applyFont="1" applyFill="1" applyBorder="1" applyAlignment="1">
      <alignment horizontal="center"/>
      <protection/>
    </xf>
    <xf numFmtId="0" fontId="2" fillId="0" borderId="0" xfId="0" applyFont="1" applyBorder="1" applyAlignment="1">
      <alignment/>
    </xf>
    <xf numFmtId="0" fontId="1" fillId="2" borderId="12" xfId="19" applyFont="1" applyFill="1" applyBorder="1">
      <alignment/>
      <protection/>
    </xf>
    <xf numFmtId="3" fontId="0" fillId="0" borderId="12" xfId="0" applyNumberFormat="1" applyBorder="1" applyAlignment="1">
      <alignment/>
    </xf>
    <xf numFmtId="0" fontId="4" fillId="2" borderId="38" xfId="19" applyFont="1" applyFill="1" applyBorder="1" applyAlignment="1">
      <alignment horizontal="center"/>
      <protection/>
    </xf>
    <xf numFmtId="3" fontId="0" fillId="0" borderId="48" xfId="0" applyNumberFormat="1" applyBorder="1" applyAlignment="1">
      <alignment/>
    </xf>
    <xf numFmtId="0" fontId="4" fillId="2" borderId="0" xfId="19" applyFont="1" applyFill="1" applyBorder="1" applyAlignment="1">
      <alignment horizontal="center"/>
      <protection/>
    </xf>
    <xf numFmtId="0" fontId="4" fillId="0" borderId="38" xfId="19" applyFont="1" applyBorder="1" applyAlignment="1">
      <alignment horizontal="center"/>
      <protection/>
    </xf>
    <xf numFmtId="3" fontId="2" fillId="0" borderId="29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0" fontId="4" fillId="2" borderId="24" xfId="19" applyFont="1" applyFill="1" applyBorder="1" applyAlignment="1">
      <alignment horizontal="center"/>
      <protection/>
    </xf>
    <xf numFmtId="3" fontId="2" fillId="0" borderId="49" xfId="0" applyNumberFormat="1" applyFont="1" applyBorder="1" applyAlignment="1">
      <alignment/>
    </xf>
    <xf numFmtId="3" fontId="2" fillId="0" borderId="50" xfId="0" applyNumberFormat="1" applyFont="1" applyBorder="1" applyAlignment="1">
      <alignment/>
    </xf>
    <xf numFmtId="0" fontId="1" fillId="0" borderId="51" xfId="19" applyFont="1" applyBorder="1">
      <alignment/>
      <protection/>
    </xf>
    <xf numFmtId="0" fontId="1" fillId="0" borderId="52" xfId="19" applyFont="1" applyBorder="1">
      <alignment/>
      <protection/>
    </xf>
    <xf numFmtId="0" fontId="1" fillId="0" borderId="53" xfId="19" applyFont="1" applyBorder="1">
      <alignment/>
      <protection/>
    </xf>
    <xf numFmtId="0" fontId="1" fillId="0" borderId="54" xfId="19" applyFont="1" applyBorder="1">
      <alignment/>
      <protection/>
    </xf>
    <xf numFmtId="0" fontId="4" fillId="0" borderId="55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8" xfId="0" applyBorder="1" applyAlignment="1">
      <alignment/>
    </xf>
    <xf numFmtId="3" fontId="0" fillId="0" borderId="34" xfId="0" applyNumberFormat="1" applyFont="1" applyBorder="1" applyAlignment="1" applyProtection="1">
      <alignment horizontal="right"/>
      <protection locked="0"/>
    </xf>
    <xf numFmtId="3" fontId="0" fillId="0" borderId="20" xfId="0" applyNumberFormat="1" applyFont="1" applyBorder="1" applyAlignment="1" applyProtection="1">
      <alignment horizontal="right"/>
      <protection locked="0"/>
    </xf>
    <xf numFmtId="3" fontId="0" fillId="0" borderId="21" xfId="0" applyNumberFormat="1" applyFont="1" applyBorder="1" applyAlignment="1" applyProtection="1">
      <alignment horizontal="right"/>
      <protection locked="0"/>
    </xf>
    <xf numFmtId="3" fontId="0" fillId="0" borderId="45" xfId="0" applyNumberFormat="1" applyFont="1" applyBorder="1" applyAlignment="1" applyProtection="1">
      <alignment horizontal="right"/>
      <protection locked="0"/>
    </xf>
    <xf numFmtId="3" fontId="0" fillId="0" borderId="33" xfId="0" applyNumberFormat="1" applyFont="1" applyBorder="1" applyAlignment="1" applyProtection="1">
      <alignment horizontal="right"/>
      <protection locked="0"/>
    </xf>
    <xf numFmtId="3" fontId="0" fillId="0" borderId="35" xfId="0" applyNumberFormat="1" applyFont="1" applyBorder="1" applyAlignment="1" applyProtection="1">
      <alignment horizontal="right"/>
      <protection locked="0"/>
    </xf>
    <xf numFmtId="3" fontId="2" fillId="0" borderId="27" xfId="0" applyNumberFormat="1" applyFont="1" applyBorder="1" applyAlignment="1">
      <alignment horizontal="right" vertical="center" wrapText="1"/>
    </xf>
    <xf numFmtId="3" fontId="2" fillId="0" borderId="26" xfId="0" applyNumberFormat="1" applyFont="1" applyBorder="1" applyAlignment="1">
      <alignment horizontal="right" vertical="center" wrapText="1"/>
    </xf>
    <xf numFmtId="3" fontId="2" fillId="0" borderId="25" xfId="0" applyNumberFormat="1" applyFont="1" applyBorder="1" applyAlignment="1">
      <alignment horizontal="right"/>
    </xf>
    <xf numFmtId="3" fontId="2" fillId="0" borderId="28" xfId="0" applyNumberFormat="1" applyFont="1" applyBorder="1" applyAlignment="1">
      <alignment horizontal="right"/>
    </xf>
    <xf numFmtId="3" fontId="2" fillId="0" borderId="28" xfId="0" applyNumberFormat="1" applyFont="1" applyBorder="1" applyAlignment="1">
      <alignment horizontal="right" vertical="center"/>
    </xf>
    <xf numFmtId="3" fontId="2" fillId="0" borderId="26" xfId="0" applyNumberFormat="1" applyFont="1" applyBorder="1" applyAlignment="1">
      <alignment horizontal="right"/>
    </xf>
    <xf numFmtId="3" fontId="0" fillId="0" borderId="1" xfId="0" applyNumberFormat="1" applyFont="1" applyBorder="1" applyAlignment="1" applyProtection="1">
      <alignment horizontal="right"/>
      <protection locked="0"/>
    </xf>
    <xf numFmtId="3" fontId="0" fillId="0" borderId="3" xfId="0" applyNumberFormat="1" applyFont="1" applyBorder="1" applyAlignment="1" applyProtection="1">
      <alignment horizontal="right"/>
      <protection locked="0"/>
    </xf>
    <xf numFmtId="3" fontId="0" fillId="0" borderId="4" xfId="0" applyNumberFormat="1" applyFont="1" applyBorder="1" applyAlignment="1" applyProtection="1">
      <alignment horizontal="right"/>
      <protection locked="0"/>
    </xf>
    <xf numFmtId="3" fontId="0" fillId="0" borderId="19" xfId="0" applyNumberFormat="1" applyFont="1" applyBorder="1" applyAlignment="1" applyProtection="1">
      <alignment horizontal="right"/>
      <protection locked="0"/>
    </xf>
    <xf numFmtId="3" fontId="0" fillId="0" borderId="56" xfId="0" applyNumberFormat="1" applyFont="1" applyBorder="1" applyAlignment="1" applyProtection="1">
      <alignment horizontal="right"/>
      <protection locked="0"/>
    </xf>
    <xf numFmtId="3" fontId="0" fillId="0" borderId="2" xfId="0" applyNumberFormat="1" applyFont="1" applyBorder="1" applyAlignment="1" applyProtection="1">
      <alignment horizontal="right"/>
      <protection locked="0"/>
    </xf>
    <xf numFmtId="3" fontId="2" fillId="0" borderId="49" xfId="0" applyNumberFormat="1" applyFont="1" applyBorder="1" applyAlignment="1">
      <alignment horizontal="right"/>
    </xf>
    <xf numFmtId="3" fontId="0" fillId="0" borderId="10" xfId="0" applyNumberFormat="1" applyFont="1" applyBorder="1" applyAlignment="1" applyProtection="1">
      <alignment horizontal="right"/>
      <protection locked="0"/>
    </xf>
    <xf numFmtId="3" fontId="0" fillId="0" borderId="11" xfId="0" applyNumberFormat="1" applyFont="1" applyBorder="1" applyAlignment="1" applyProtection="1">
      <alignment horizontal="right"/>
      <protection locked="0"/>
    </xf>
    <xf numFmtId="3" fontId="2" fillId="0" borderId="24" xfId="0" applyNumberFormat="1" applyFont="1" applyBorder="1" applyAlignment="1">
      <alignment horizontal="right"/>
    </xf>
    <xf numFmtId="3" fontId="0" fillId="0" borderId="5" xfId="0" applyNumberFormat="1" applyFont="1" applyBorder="1" applyAlignment="1" applyProtection="1">
      <alignment horizontal="right"/>
      <protection locked="0"/>
    </xf>
    <xf numFmtId="3" fontId="0" fillId="0" borderId="13" xfId="0" applyNumberFormat="1" applyFont="1" applyBorder="1" applyAlignment="1" applyProtection="1">
      <alignment horizontal="right"/>
      <protection locked="0"/>
    </xf>
    <xf numFmtId="3" fontId="2" fillId="0" borderId="27" xfId="0" applyNumberFormat="1" applyFont="1" applyBorder="1" applyAlignment="1">
      <alignment horizontal="right"/>
    </xf>
    <xf numFmtId="3" fontId="0" fillId="0" borderId="15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Font="1" applyBorder="1" applyAlignment="1" applyProtection="1">
      <alignment horizontal="right"/>
      <protection locked="0"/>
    </xf>
    <xf numFmtId="3" fontId="0" fillId="0" borderId="22" xfId="0" applyNumberFormat="1" applyFont="1" applyBorder="1" applyAlignment="1" applyProtection="1">
      <alignment horizontal="right"/>
      <protection locked="0"/>
    </xf>
    <xf numFmtId="3" fontId="0" fillId="0" borderId="8" xfId="0" applyNumberFormat="1" applyFont="1" applyBorder="1" applyAlignment="1" applyProtection="1">
      <alignment horizontal="right"/>
      <protection locked="0"/>
    </xf>
    <xf numFmtId="0" fontId="2" fillId="0" borderId="15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right"/>
    </xf>
    <xf numFmtId="0" fontId="2" fillId="0" borderId="46" xfId="0" applyFont="1" applyBorder="1" applyAlignment="1">
      <alignment horizontal="right"/>
    </xf>
    <xf numFmtId="0" fontId="4" fillId="0" borderId="57" xfId="19" applyFont="1" applyBorder="1" applyAlignment="1">
      <alignment horizontal="center"/>
      <protection/>
    </xf>
    <xf numFmtId="3" fontId="0" fillId="0" borderId="16" xfId="0" applyNumberForma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3" fontId="0" fillId="0" borderId="23" xfId="0" applyNumberFormat="1" applyBorder="1" applyAlignment="1">
      <alignment/>
    </xf>
    <xf numFmtId="0" fontId="2" fillId="0" borderId="17" xfId="0" applyFon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0" fontId="0" fillId="0" borderId="15" xfId="0" applyBorder="1" applyAlignment="1">
      <alignment horizontal="center" vertical="center" wrapText="1"/>
    </xf>
    <xf numFmtId="3" fontId="0" fillId="0" borderId="1" xfId="0" applyNumberFormat="1" applyBorder="1" applyAlignment="1">
      <alignment horizontal="right" vertical="center" wrapText="1"/>
    </xf>
    <xf numFmtId="0" fontId="0" fillId="0" borderId="60" xfId="0" applyBorder="1" applyAlignment="1">
      <alignment horizontal="center" vertical="center" wrapText="1"/>
    </xf>
    <xf numFmtId="3" fontId="0" fillId="0" borderId="2" xfId="0" applyNumberFormat="1" applyBorder="1" applyAlignment="1">
      <alignment horizontal="right" vertical="center" wrapText="1"/>
    </xf>
    <xf numFmtId="0" fontId="0" fillId="0" borderId="15" xfId="0" applyBorder="1" applyAlignment="1">
      <alignment horizontal="center"/>
    </xf>
    <xf numFmtId="3" fontId="0" fillId="0" borderId="1" xfId="0" applyNumberFormat="1" applyBorder="1" applyAlignment="1">
      <alignment horizontal="right"/>
    </xf>
    <xf numFmtId="0" fontId="0" fillId="0" borderId="46" xfId="0" applyBorder="1" applyAlignment="1">
      <alignment horizontal="center"/>
    </xf>
    <xf numFmtId="3" fontId="0" fillId="0" borderId="6" xfId="0" applyNumberFormat="1" applyBorder="1" applyAlignment="1">
      <alignment horizontal="right"/>
    </xf>
    <xf numFmtId="3" fontId="2" fillId="0" borderId="5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0" fontId="4" fillId="2" borderId="47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2" fillId="2" borderId="38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/>
    </xf>
    <xf numFmtId="0" fontId="2" fillId="0" borderId="55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61" xfId="0" applyFont="1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2" fillId="0" borderId="55" xfId="0" applyFont="1" applyFill="1" applyBorder="1" applyAlignment="1" applyProtection="1">
      <alignment horizontal="center" vertical="center" wrapText="1"/>
      <protection locked="0"/>
    </xf>
    <xf numFmtId="0" fontId="0" fillId="0" borderId="51" xfId="0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51" xfId="0" applyBorder="1" applyAlignment="1">
      <alignment/>
    </xf>
    <xf numFmtId="0" fontId="0" fillId="0" borderId="63" xfId="0" applyBorder="1" applyAlignment="1">
      <alignment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>
      <alignment horizontal="center" vertical="center" wrapText="1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4" fillId="2" borderId="3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/>
    </xf>
    <xf numFmtId="0" fontId="2" fillId="0" borderId="6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41" xfId="0" applyBorder="1" applyAlignment="1">
      <alignment horizontal="center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List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4"/>
  <sheetViews>
    <sheetView tabSelected="1" workbookViewId="0" topLeftCell="I1">
      <selection activeCell="P2" sqref="P2"/>
    </sheetView>
  </sheetViews>
  <sheetFormatPr defaultColWidth="9.00390625" defaultRowHeight="12.75"/>
  <cols>
    <col min="1" max="1" width="46.25390625" style="1" customWidth="1"/>
    <col min="2" max="2" width="7.625" style="0" customWidth="1"/>
    <col min="3" max="3" width="8.625" style="0" customWidth="1"/>
    <col min="4" max="4" width="8.00390625" style="0" customWidth="1"/>
    <col min="5" max="5" width="8.625" style="0" customWidth="1"/>
    <col min="6" max="6" width="7.125" style="0" customWidth="1"/>
    <col min="7" max="7" width="8.625" style="0" customWidth="1"/>
    <col min="8" max="8" width="7.75390625" style="0" customWidth="1"/>
    <col min="9" max="9" width="8.125" style="0" customWidth="1"/>
    <col min="10" max="10" width="7.625" style="0" customWidth="1"/>
    <col min="11" max="11" width="8.25390625" style="0" customWidth="1"/>
    <col min="12" max="12" width="8.625" style="0" customWidth="1"/>
    <col min="13" max="13" width="8.375" style="0" customWidth="1"/>
    <col min="14" max="14" width="8.75390625" style="0" customWidth="1"/>
    <col min="15" max="15" width="8.125" style="0" customWidth="1"/>
    <col min="16" max="16" width="8.375" style="0" customWidth="1"/>
    <col min="18" max="19" width="8.375" style="0" customWidth="1"/>
    <col min="20" max="20" width="8.00390625" style="0" customWidth="1"/>
    <col min="21" max="21" width="8.25390625" style="0" customWidth="1"/>
    <col min="22" max="22" width="8.875" style="0" customWidth="1"/>
  </cols>
  <sheetData>
    <row r="1" spans="20:22" ht="12.75">
      <c r="T1" s="209" t="s">
        <v>158</v>
      </c>
      <c r="U1" s="210"/>
      <c r="V1" s="210"/>
    </row>
    <row r="2" ht="12.75">
      <c r="V2" s="2" t="s">
        <v>0</v>
      </c>
    </row>
    <row r="3" s="4" customFormat="1" ht="12.75">
      <c r="A3" s="3" t="s">
        <v>1</v>
      </c>
    </row>
    <row r="4" ht="13.5" thickBot="1">
      <c r="V4" s="5"/>
    </row>
    <row r="5" spans="1:22" s="6" customFormat="1" ht="30" customHeight="1">
      <c r="A5" s="211" t="s">
        <v>2</v>
      </c>
      <c r="B5" s="214" t="s">
        <v>3</v>
      </c>
      <c r="C5" s="215"/>
      <c r="D5" s="214" t="s">
        <v>4</v>
      </c>
      <c r="E5" s="215"/>
      <c r="F5" s="215"/>
      <c r="G5" s="215"/>
      <c r="H5" s="215"/>
      <c r="I5" s="215"/>
      <c r="J5" s="215"/>
      <c r="K5" s="215"/>
      <c r="L5" s="215"/>
      <c r="M5" s="218"/>
      <c r="N5" s="219" t="s">
        <v>5</v>
      </c>
      <c r="O5" s="220"/>
      <c r="P5" s="223" t="s">
        <v>6</v>
      </c>
      <c r="Q5" s="220"/>
      <c r="R5" s="225" t="s">
        <v>7</v>
      </c>
      <c r="S5" s="220"/>
      <c r="T5" s="223" t="s">
        <v>8</v>
      </c>
      <c r="U5" s="226"/>
      <c r="V5" s="229" t="s">
        <v>9</v>
      </c>
    </row>
    <row r="6" spans="1:22" ht="33" customHeight="1">
      <c r="A6" s="212"/>
      <c r="B6" s="216"/>
      <c r="C6" s="217"/>
      <c r="D6" s="231" t="s">
        <v>10</v>
      </c>
      <c r="E6" s="232"/>
      <c r="F6" s="233" t="s">
        <v>11</v>
      </c>
      <c r="G6" s="233"/>
      <c r="H6" s="234" t="s">
        <v>12</v>
      </c>
      <c r="I6" s="234"/>
      <c r="J6" s="235" t="s">
        <v>13</v>
      </c>
      <c r="K6" s="236"/>
      <c r="L6" s="234" t="s">
        <v>14</v>
      </c>
      <c r="M6" s="237"/>
      <c r="N6" s="221"/>
      <c r="O6" s="222"/>
      <c r="P6" s="224"/>
      <c r="Q6" s="222"/>
      <c r="R6" s="224"/>
      <c r="S6" s="222"/>
      <c r="T6" s="227"/>
      <c r="U6" s="228"/>
      <c r="V6" s="230"/>
    </row>
    <row r="7" spans="1:22" ht="30.75" customHeight="1" thickBot="1">
      <c r="A7" s="212"/>
      <c r="B7" s="7" t="s">
        <v>15</v>
      </c>
      <c r="C7" s="8" t="s">
        <v>16</v>
      </c>
      <c r="D7" s="9" t="s">
        <v>15</v>
      </c>
      <c r="E7" s="10" t="s">
        <v>16</v>
      </c>
      <c r="F7" s="11" t="s">
        <v>15</v>
      </c>
      <c r="G7" s="10" t="s">
        <v>16</v>
      </c>
      <c r="H7" s="11" t="s">
        <v>15</v>
      </c>
      <c r="I7" s="10" t="s">
        <v>16</v>
      </c>
      <c r="J7" s="11" t="s">
        <v>15</v>
      </c>
      <c r="K7" s="12" t="s">
        <v>16</v>
      </c>
      <c r="L7" s="11" t="s">
        <v>15</v>
      </c>
      <c r="M7" s="13" t="s">
        <v>16</v>
      </c>
      <c r="N7" s="14" t="s">
        <v>15</v>
      </c>
      <c r="O7" s="13" t="s">
        <v>16</v>
      </c>
      <c r="P7" s="9" t="s">
        <v>15</v>
      </c>
      <c r="Q7" s="13" t="s">
        <v>16</v>
      </c>
      <c r="R7" s="9" t="s">
        <v>15</v>
      </c>
      <c r="S7" s="15" t="s">
        <v>16</v>
      </c>
      <c r="T7" s="9" t="s">
        <v>15</v>
      </c>
      <c r="U7" s="13" t="s">
        <v>16</v>
      </c>
      <c r="V7" s="16" t="s">
        <v>16</v>
      </c>
    </row>
    <row r="8" spans="1:22" ht="13.5" customHeight="1" thickBot="1">
      <c r="A8" s="213"/>
      <c r="B8" s="238" t="s">
        <v>17</v>
      </c>
      <c r="C8" s="239"/>
      <c r="D8" s="240" t="s">
        <v>18</v>
      </c>
      <c r="E8" s="241"/>
      <c r="F8" s="242" t="s">
        <v>19</v>
      </c>
      <c r="G8" s="242"/>
      <c r="H8" s="241" t="s">
        <v>20</v>
      </c>
      <c r="I8" s="241"/>
      <c r="J8" s="241" t="s">
        <v>21</v>
      </c>
      <c r="K8" s="241"/>
      <c r="L8" s="241" t="s">
        <v>22</v>
      </c>
      <c r="M8" s="243"/>
      <c r="N8" s="240" t="s">
        <v>23</v>
      </c>
      <c r="O8" s="243"/>
      <c r="P8" s="240"/>
      <c r="Q8" s="243"/>
      <c r="R8" s="240" t="s">
        <v>24</v>
      </c>
      <c r="S8" s="243"/>
      <c r="T8" s="240" t="s">
        <v>25</v>
      </c>
      <c r="U8" s="243"/>
      <c r="V8" s="17" t="s">
        <v>26</v>
      </c>
    </row>
    <row r="9" spans="1:22" ht="13.5" customHeight="1">
      <c r="A9" s="26" t="s">
        <v>27</v>
      </c>
      <c r="B9" s="177"/>
      <c r="C9" s="178"/>
      <c r="D9" s="179"/>
      <c r="E9" s="180"/>
      <c r="F9" s="181"/>
      <c r="G9" s="181"/>
      <c r="H9" s="180"/>
      <c r="I9" s="180"/>
      <c r="J9" s="180"/>
      <c r="K9" s="180"/>
      <c r="L9" s="180"/>
      <c r="M9" s="182"/>
      <c r="N9" s="179"/>
      <c r="O9" s="182"/>
      <c r="P9" s="179"/>
      <c r="Q9" s="182"/>
      <c r="R9" s="179"/>
      <c r="S9" s="182"/>
      <c r="T9" s="179"/>
      <c r="U9" s="182"/>
      <c r="V9" s="183"/>
    </row>
    <row r="10" spans="1:22" ht="13.5" customHeight="1">
      <c r="A10" s="136" t="s">
        <v>28</v>
      </c>
      <c r="B10" s="174">
        <v>0</v>
      </c>
      <c r="C10" s="175">
        <v>0</v>
      </c>
      <c r="D10" s="174">
        <v>0</v>
      </c>
      <c r="E10" s="148">
        <v>0</v>
      </c>
      <c r="F10" s="148">
        <v>0</v>
      </c>
      <c r="G10" s="148">
        <v>0</v>
      </c>
      <c r="H10" s="148">
        <v>0</v>
      </c>
      <c r="I10" s="148">
        <v>0</v>
      </c>
      <c r="J10" s="148">
        <v>0</v>
      </c>
      <c r="K10" s="148">
        <v>0</v>
      </c>
      <c r="L10" s="148">
        <v>0</v>
      </c>
      <c r="M10" s="175">
        <v>0</v>
      </c>
      <c r="N10" s="174">
        <v>0</v>
      </c>
      <c r="O10" s="175">
        <v>0</v>
      </c>
      <c r="P10" s="174">
        <v>0</v>
      </c>
      <c r="Q10" s="162">
        <v>0</v>
      </c>
      <c r="R10" s="174">
        <v>0</v>
      </c>
      <c r="S10" s="175">
        <v>0</v>
      </c>
      <c r="T10" s="149">
        <v>0</v>
      </c>
      <c r="U10" s="162">
        <v>0</v>
      </c>
      <c r="V10" s="176">
        <v>0</v>
      </c>
    </row>
    <row r="11" spans="1:22" ht="13.5" customHeight="1">
      <c r="A11" s="137" t="s">
        <v>29</v>
      </c>
      <c r="B11" s="21">
        <v>0</v>
      </c>
      <c r="C11" s="151">
        <v>0</v>
      </c>
      <c r="D11" s="19">
        <v>0</v>
      </c>
      <c r="E11" s="147">
        <v>0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47">
        <v>0</v>
      </c>
      <c r="M11" s="151">
        <v>0</v>
      </c>
      <c r="N11" s="19">
        <v>0</v>
      </c>
      <c r="O11" s="151">
        <v>0</v>
      </c>
      <c r="P11" s="19">
        <v>0</v>
      </c>
      <c r="Q11" s="163">
        <v>0</v>
      </c>
      <c r="R11" s="19">
        <v>0</v>
      </c>
      <c r="S11" s="151">
        <v>0</v>
      </c>
      <c r="T11" s="150">
        <v>0</v>
      </c>
      <c r="U11" s="163">
        <v>0</v>
      </c>
      <c r="V11" s="166">
        <v>0</v>
      </c>
    </row>
    <row r="12" spans="1:22" ht="13.5" customHeight="1">
      <c r="A12" s="137" t="s">
        <v>30</v>
      </c>
      <c r="B12" s="21">
        <v>0</v>
      </c>
      <c r="C12" s="151">
        <v>0</v>
      </c>
      <c r="D12" s="19">
        <v>0</v>
      </c>
      <c r="E12" s="147">
        <v>0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47">
        <v>0</v>
      </c>
      <c r="M12" s="151">
        <v>0</v>
      </c>
      <c r="N12" s="19">
        <v>0</v>
      </c>
      <c r="O12" s="151">
        <v>0</v>
      </c>
      <c r="P12" s="19">
        <v>0</v>
      </c>
      <c r="Q12" s="163">
        <v>0</v>
      </c>
      <c r="R12" s="19">
        <v>0</v>
      </c>
      <c r="S12" s="151">
        <v>0</v>
      </c>
      <c r="T12" s="150">
        <v>0</v>
      </c>
      <c r="U12" s="163">
        <v>0</v>
      </c>
      <c r="V12" s="166">
        <v>0</v>
      </c>
    </row>
    <row r="13" spans="1:22" ht="13.5" customHeight="1">
      <c r="A13" s="137" t="s">
        <v>31</v>
      </c>
      <c r="B13" s="21">
        <v>0</v>
      </c>
      <c r="C13" s="151">
        <v>0</v>
      </c>
      <c r="D13" s="19">
        <v>0</v>
      </c>
      <c r="E13" s="147">
        <v>0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47">
        <v>0</v>
      </c>
      <c r="M13" s="151">
        <v>0</v>
      </c>
      <c r="N13" s="19">
        <v>0</v>
      </c>
      <c r="O13" s="151">
        <v>0</v>
      </c>
      <c r="P13" s="19">
        <v>0</v>
      </c>
      <c r="Q13" s="163">
        <v>0</v>
      </c>
      <c r="R13" s="19">
        <v>0</v>
      </c>
      <c r="S13" s="151">
        <v>0</v>
      </c>
      <c r="T13" s="150">
        <v>0</v>
      </c>
      <c r="U13" s="163">
        <v>0</v>
      </c>
      <c r="V13" s="166">
        <v>0</v>
      </c>
    </row>
    <row r="14" spans="1:22" ht="13.5" customHeight="1">
      <c r="A14" s="137" t="s">
        <v>32</v>
      </c>
      <c r="B14" s="21">
        <v>0</v>
      </c>
      <c r="C14" s="151">
        <v>0</v>
      </c>
      <c r="D14" s="19">
        <v>0</v>
      </c>
      <c r="E14" s="147">
        <v>0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51">
        <v>0</v>
      </c>
      <c r="N14" s="19">
        <v>0</v>
      </c>
      <c r="O14" s="151">
        <v>0</v>
      </c>
      <c r="P14" s="19">
        <v>0</v>
      </c>
      <c r="Q14" s="163">
        <v>0</v>
      </c>
      <c r="R14" s="19">
        <v>0</v>
      </c>
      <c r="S14" s="151">
        <v>0</v>
      </c>
      <c r="T14" s="150">
        <v>0</v>
      </c>
      <c r="U14" s="163">
        <v>0</v>
      </c>
      <c r="V14" s="166">
        <v>0</v>
      </c>
    </row>
    <row r="15" spans="1:22" ht="13.5" customHeight="1">
      <c r="A15" s="137" t="s">
        <v>33</v>
      </c>
      <c r="B15" s="21">
        <v>0</v>
      </c>
      <c r="C15" s="151">
        <v>0</v>
      </c>
      <c r="D15" s="19">
        <v>0</v>
      </c>
      <c r="E15" s="147">
        <v>0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47">
        <v>0</v>
      </c>
      <c r="M15" s="151">
        <v>0</v>
      </c>
      <c r="N15" s="19">
        <v>0</v>
      </c>
      <c r="O15" s="151">
        <v>0</v>
      </c>
      <c r="P15" s="19">
        <v>0</v>
      </c>
      <c r="Q15" s="163">
        <v>0</v>
      </c>
      <c r="R15" s="19">
        <v>0</v>
      </c>
      <c r="S15" s="151">
        <v>0</v>
      </c>
      <c r="T15" s="150">
        <v>0</v>
      </c>
      <c r="U15" s="163">
        <v>0</v>
      </c>
      <c r="V15" s="166">
        <v>0</v>
      </c>
    </row>
    <row r="16" spans="1:22" ht="13.5" customHeight="1">
      <c r="A16" s="137" t="s">
        <v>34</v>
      </c>
      <c r="B16" s="21">
        <v>0</v>
      </c>
      <c r="C16" s="151">
        <v>0</v>
      </c>
      <c r="D16" s="19">
        <v>0</v>
      </c>
      <c r="E16" s="147">
        <v>0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47">
        <v>0</v>
      </c>
      <c r="M16" s="151">
        <v>0</v>
      </c>
      <c r="N16" s="19">
        <v>0</v>
      </c>
      <c r="O16" s="151">
        <v>0</v>
      </c>
      <c r="P16" s="19">
        <v>0</v>
      </c>
      <c r="Q16" s="163">
        <v>0</v>
      </c>
      <c r="R16" s="19">
        <v>0</v>
      </c>
      <c r="S16" s="151">
        <v>0</v>
      </c>
      <c r="T16" s="150">
        <v>0</v>
      </c>
      <c r="U16" s="163">
        <v>0</v>
      </c>
      <c r="V16" s="166">
        <v>0</v>
      </c>
    </row>
    <row r="17" spans="1:22" ht="13.5" customHeight="1">
      <c r="A17" s="137" t="s">
        <v>35</v>
      </c>
      <c r="B17" s="21">
        <v>0</v>
      </c>
      <c r="C17" s="151">
        <v>0</v>
      </c>
      <c r="D17" s="19">
        <v>0</v>
      </c>
      <c r="E17" s="147">
        <v>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47">
        <v>0</v>
      </c>
      <c r="M17" s="151">
        <v>0</v>
      </c>
      <c r="N17" s="19">
        <v>0</v>
      </c>
      <c r="O17" s="151">
        <v>0</v>
      </c>
      <c r="P17" s="19">
        <v>0</v>
      </c>
      <c r="Q17" s="163">
        <v>0</v>
      </c>
      <c r="R17" s="19">
        <v>0</v>
      </c>
      <c r="S17" s="151">
        <v>0</v>
      </c>
      <c r="T17" s="150">
        <v>0</v>
      </c>
      <c r="U17" s="163">
        <v>0</v>
      </c>
      <c r="V17" s="166">
        <v>0</v>
      </c>
    </row>
    <row r="18" spans="1:22" ht="13.5" customHeight="1">
      <c r="A18" s="137" t="s">
        <v>36</v>
      </c>
      <c r="B18" s="21">
        <v>0</v>
      </c>
      <c r="C18" s="151">
        <v>0</v>
      </c>
      <c r="D18" s="19">
        <v>0</v>
      </c>
      <c r="E18" s="147">
        <v>0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47">
        <v>0</v>
      </c>
      <c r="M18" s="151">
        <v>0</v>
      </c>
      <c r="N18" s="19">
        <v>0</v>
      </c>
      <c r="O18" s="151">
        <v>0</v>
      </c>
      <c r="P18" s="19">
        <v>0</v>
      </c>
      <c r="Q18" s="163">
        <v>0</v>
      </c>
      <c r="R18" s="19">
        <v>0</v>
      </c>
      <c r="S18" s="151">
        <v>0</v>
      </c>
      <c r="T18" s="150">
        <v>0</v>
      </c>
      <c r="U18" s="163">
        <v>0</v>
      </c>
      <c r="V18" s="166">
        <v>0</v>
      </c>
    </row>
    <row r="19" spans="1:22" ht="13.5" customHeight="1">
      <c r="A19" s="136" t="s">
        <v>37</v>
      </c>
      <c r="B19" s="21">
        <v>0</v>
      </c>
      <c r="C19" s="151">
        <v>0</v>
      </c>
      <c r="D19" s="19">
        <v>0</v>
      </c>
      <c r="E19" s="147">
        <v>0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47">
        <v>0</v>
      </c>
      <c r="M19" s="151">
        <v>0</v>
      </c>
      <c r="N19" s="19">
        <v>0</v>
      </c>
      <c r="O19" s="151">
        <v>0</v>
      </c>
      <c r="P19" s="19">
        <v>0</v>
      </c>
      <c r="Q19" s="163">
        <v>0</v>
      </c>
      <c r="R19" s="19">
        <v>0</v>
      </c>
      <c r="S19" s="151">
        <v>0</v>
      </c>
      <c r="T19" s="150">
        <v>0</v>
      </c>
      <c r="U19" s="163">
        <v>0</v>
      </c>
      <c r="V19" s="166">
        <v>0</v>
      </c>
    </row>
    <row r="20" spans="1:22" ht="13.5" customHeight="1">
      <c r="A20" s="137" t="s">
        <v>38</v>
      </c>
      <c r="B20" s="21">
        <v>0</v>
      </c>
      <c r="C20" s="151">
        <v>0</v>
      </c>
      <c r="D20" s="19">
        <v>0</v>
      </c>
      <c r="E20" s="147">
        <v>0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47">
        <v>0</v>
      </c>
      <c r="M20" s="151">
        <v>0</v>
      </c>
      <c r="N20" s="19">
        <v>0</v>
      </c>
      <c r="O20" s="151">
        <v>0</v>
      </c>
      <c r="P20" s="19">
        <v>0</v>
      </c>
      <c r="Q20" s="163">
        <v>0</v>
      </c>
      <c r="R20" s="19">
        <v>0</v>
      </c>
      <c r="S20" s="151">
        <v>0</v>
      </c>
      <c r="T20" s="150">
        <v>0</v>
      </c>
      <c r="U20" s="163">
        <v>0</v>
      </c>
      <c r="V20" s="166">
        <v>0</v>
      </c>
    </row>
    <row r="21" spans="1:22" ht="13.5" customHeight="1">
      <c r="A21" s="138" t="s">
        <v>39</v>
      </c>
      <c r="B21" s="21">
        <v>0</v>
      </c>
      <c r="C21" s="151">
        <v>0</v>
      </c>
      <c r="D21" s="19">
        <v>0</v>
      </c>
      <c r="E21" s="147">
        <v>0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147">
        <v>0</v>
      </c>
      <c r="M21" s="151">
        <v>0</v>
      </c>
      <c r="N21" s="19">
        <v>0</v>
      </c>
      <c r="O21" s="151">
        <v>0</v>
      </c>
      <c r="P21" s="19">
        <v>0</v>
      </c>
      <c r="Q21" s="163">
        <v>0</v>
      </c>
      <c r="R21" s="19">
        <v>0</v>
      </c>
      <c r="S21" s="151">
        <v>0</v>
      </c>
      <c r="T21" s="150">
        <v>0</v>
      </c>
      <c r="U21" s="163">
        <v>0</v>
      </c>
      <c r="V21" s="166">
        <v>0</v>
      </c>
    </row>
    <row r="22" spans="1:22" ht="13.5" customHeight="1">
      <c r="A22" s="137" t="s">
        <v>40</v>
      </c>
      <c r="B22" s="21">
        <v>0</v>
      </c>
      <c r="C22" s="151">
        <v>0</v>
      </c>
      <c r="D22" s="19">
        <v>0</v>
      </c>
      <c r="E22" s="147">
        <v>0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  <c r="L22" s="147">
        <v>0</v>
      </c>
      <c r="M22" s="151">
        <v>0</v>
      </c>
      <c r="N22" s="19">
        <v>0</v>
      </c>
      <c r="O22" s="151">
        <v>0</v>
      </c>
      <c r="P22" s="19">
        <v>0</v>
      </c>
      <c r="Q22" s="163">
        <v>0</v>
      </c>
      <c r="R22" s="19">
        <v>0</v>
      </c>
      <c r="S22" s="151">
        <v>0</v>
      </c>
      <c r="T22" s="150">
        <v>0</v>
      </c>
      <c r="U22" s="163">
        <v>0</v>
      </c>
      <c r="V22" s="166">
        <v>0</v>
      </c>
    </row>
    <row r="23" spans="1:22" ht="13.5" customHeight="1">
      <c r="A23" s="136" t="s">
        <v>41</v>
      </c>
      <c r="B23" s="21">
        <v>0</v>
      </c>
      <c r="C23" s="151">
        <v>0</v>
      </c>
      <c r="D23" s="19">
        <v>0</v>
      </c>
      <c r="E23" s="147">
        <v>0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47">
        <v>0</v>
      </c>
      <c r="M23" s="151">
        <v>0</v>
      </c>
      <c r="N23" s="19">
        <v>0</v>
      </c>
      <c r="O23" s="151">
        <v>0</v>
      </c>
      <c r="P23" s="19">
        <v>0</v>
      </c>
      <c r="Q23" s="163">
        <v>0</v>
      </c>
      <c r="R23" s="19">
        <v>0</v>
      </c>
      <c r="S23" s="151">
        <v>0</v>
      </c>
      <c r="T23" s="150">
        <v>0</v>
      </c>
      <c r="U23" s="163">
        <v>0</v>
      </c>
      <c r="V23" s="166">
        <v>0</v>
      </c>
    </row>
    <row r="24" spans="1:22" ht="13.5" customHeight="1">
      <c r="A24" s="136" t="s">
        <v>42</v>
      </c>
      <c r="B24" s="23">
        <v>0</v>
      </c>
      <c r="C24" s="151">
        <v>0</v>
      </c>
      <c r="D24" s="19">
        <v>0</v>
      </c>
      <c r="E24" s="147">
        <v>0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47">
        <v>0</v>
      </c>
      <c r="M24" s="151">
        <v>0</v>
      </c>
      <c r="N24" s="19">
        <v>0</v>
      </c>
      <c r="O24" s="151">
        <v>0</v>
      </c>
      <c r="P24" s="19">
        <v>0</v>
      </c>
      <c r="Q24" s="163">
        <v>0</v>
      </c>
      <c r="R24" s="19">
        <v>0</v>
      </c>
      <c r="S24" s="151">
        <v>0</v>
      </c>
      <c r="T24" s="150">
        <v>0</v>
      </c>
      <c r="U24" s="163">
        <v>0</v>
      </c>
      <c r="V24" s="166">
        <v>0</v>
      </c>
    </row>
    <row r="25" spans="1:22" ht="13.5" customHeight="1" thickBot="1">
      <c r="A25" s="139" t="s">
        <v>43</v>
      </c>
      <c r="B25" s="25">
        <v>0</v>
      </c>
      <c r="C25" s="152">
        <v>0</v>
      </c>
      <c r="D25" s="159">
        <v>0</v>
      </c>
      <c r="E25" s="160">
        <v>0</v>
      </c>
      <c r="F25" s="160">
        <v>0</v>
      </c>
      <c r="G25" s="160">
        <v>0</v>
      </c>
      <c r="H25" s="160">
        <v>0</v>
      </c>
      <c r="I25" s="160">
        <v>0</v>
      </c>
      <c r="J25" s="160">
        <v>0</v>
      </c>
      <c r="K25" s="160">
        <v>0</v>
      </c>
      <c r="L25" s="160">
        <v>0</v>
      </c>
      <c r="M25" s="161">
        <v>0</v>
      </c>
      <c r="N25" s="159">
        <v>0</v>
      </c>
      <c r="O25" s="161">
        <v>0</v>
      </c>
      <c r="P25" s="159">
        <v>0</v>
      </c>
      <c r="Q25" s="164">
        <v>0</v>
      </c>
      <c r="R25" s="170">
        <v>0</v>
      </c>
      <c r="S25" s="152">
        <v>0</v>
      </c>
      <c r="T25" s="169">
        <v>0</v>
      </c>
      <c r="U25" s="164">
        <v>0</v>
      </c>
      <c r="V25" s="167">
        <v>0</v>
      </c>
    </row>
    <row r="26" spans="1:22" ht="13.5" customHeight="1" thickBot="1">
      <c r="A26" s="140" t="s">
        <v>44</v>
      </c>
      <c r="B26" s="153">
        <f aca="true" t="shared" si="0" ref="B26:V26">SUM(B10:B25)</f>
        <v>0</v>
      </c>
      <c r="C26" s="154">
        <f t="shared" si="0"/>
        <v>0</v>
      </c>
      <c r="D26" s="171">
        <f t="shared" si="0"/>
        <v>0</v>
      </c>
      <c r="E26" s="156">
        <f t="shared" si="0"/>
        <v>0</v>
      </c>
      <c r="F26" s="157">
        <f t="shared" si="0"/>
        <v>0</v>
      </c>
      <c r="G26" s="157">
        <f t="shared" si="0"/>
        <v>0</v>
      </c>
      <c r="H26" s="156">
        <f t="shared" si="0"/>
        <v>0</v>
      </c>
      <c r="I26" s="156">
        <f t="shared" si="0"/>
        <v>0</v>
      </c>
      <c r="J26" s="156">
        <f t="shared" si="0"/>
        <v>0</v>
      </c>
      <c r="K26" s="156">
        <f t="shared" si="0"/>
        <v>0</v>
      </c>
      <c r="L26" s="156">
        <f t="shared" si="0"/>
        <v>0</v>
      </c>
      <c r="M26" s="158">
        <f t="shared" si="0"/>
        <v>0</v>
      </c>
      <c r="N26" s="155">
        <f t="shared" si="0"/>
        <v>0</v>
      </c>
      <c r="O26" s="165">
        <f t="shared" si="0"/>
        <v>0</v>
      </c>
      <c r="P26" s="171">
        <f t="shared" si="0"/>
        <v>0</v>
      </c>
      <c r="Q26" s="158">
        <f t="shared" si="0"/>
        <v>0</v>
      </c>
      <c r="R26" s="171">
        <f t="shared" si="0"/>
        <v>0</v>
      </c>
      <c r="S26" s="158">
        <f t="shared" si="0"/>
        <v>0</v>
      </c>
      <c r="T26" s="155">
        <f t="shared" si="0"/>
        <v>0</v>
      </c>
      <c r="U26" s="165">
        <f t="shared" si="0"/>
        <v>0</v>
      </c>
      <c r="V26" s="168">
        <f t="shared" si="0"/>
        <v>0</v>
      </c>
    </row>
    <row r="27" spans="1:22" ht="13.5" customHeight="1">
      <c r="A27" s="26" t="s">
        <v>45</v>
      </c>
      <c r="B27" s="27"/>
      <c r="C27" s="29"/>
      <c r="D27" s="141"/>
      <c r="E27" s="142"/>
      <c r="F27" s="143"/>
      <c r="G27" s="143"/>
      <c r="H27" s="144"/>
      <c r="I27" s="142"/>
      <c r="J27" s="143"/>
      <c r="K27" s="143"/>
      <c r="L27" s="143"/>
      <c r="M27" s="142"/>
      <c r="N27" s="141"/>
      <c r="O27" s="145"/>
      <c r="P27" s="144"/>
      <c r="Q27" s="142"/>
      <c r="R27" s="141"/>
      <c r="S27" s="145"/>
      <c r="T27" s="144"/>
      <c r="U27" s="142"/>
      <c r="V27" s="146"/>
    </row>
    <row r="28" spans="1:22" ht="13.5" customHeight="1">
      <c r="A28" s="18" t="s">
        <v>46</v>
      </c>
      <c r="B28" s="31">
        <v>25</v>
      </c>
      <c r="C28" s="35">
        <v>28</v>
      </c>
      <c r="D28" s="31">
        <v>13</v>
      </c>
      <c r="E28" s="32">
        <v>6</v>
      </c>
      <c r="F28" s="33">
        <v>8</v>
      </c>
      <c r="G28" s="33">
        <v>2</v>
      </c>
      <c r="H28" s="34">
        <v>3</v>
      </c>
      <c r="I28" s="32">
        <v>18</v>
      </c>
      <c r="J28" s="33">
        <v>1</v>
      </c>
      <c r="K28" s="33">
        <v>2</v>
      </c>
      <c r="L28" s="33">
        <v>0</v>
      </c>
      <c r="M28" s="32">
        <v>0</v>
      </c>
      <c r="N28" s="31">
        <v>0</v>
      </c>
      <c r="O28" s="35">
        <v>0</v>
      </c>
      <c r="P28" s="34">
        <v>0</v>
      </c>
      <c r="Q28" s="32">
        <v>0</v>
      </c>
      <c r="R28" s="31">
        <v>25</v>
      </c>
      <c r="S28" s="35">
        <v>28</v>
      </c>
      <c r="T28" s="34">
        <v>0</v>
      </c>
      <c r="U28" s="32">
        <v>0</v>
      </c>
      <c r="V28" s="36">
        <v>0</v>
      </c>
    </row>
    <row r="29" spans="1:22" ht="13.5" customHeight="1" thickBot="1">
      <c r="A29" s="24" t="s">
        <v>47</v>
      </c>
      <c r="B29" s="37">
        <v>0</v>
      </c>
      <c r="C29" s="41">
        <v>0</v>
      </c>
      <c r="D29" s="37">
        <v>0</v>
      </c>
      <c r="E29" s="38">
        <v>0</v>
      </c>
      <c r="F29" s="39">
        <v>0</v>
      </c>
      <c r="G29" s="39">
        <v>0</v>
      </c>
      <c r="H29" s="40">
        <v>0</v>
      </c>
      <c r="I29" s="38">
        <v>0</v>
      </c>
      <c r="J29" s="39">
        <v>0</v>
      </c>
      <c r="K29" s="39">
        <v>0</v>
      </c>
      <c r="L29" s="39">
        <v>0</v>
      </c>
      <c r="M29" s="38">
        <v>0</v>
      </c>
      <c r="N29" s="37">
        <v>0</v>
      </c>
      <c r="O29" s="41">
        <v>0</v>
      </c>
      <c r="P29" s="40">
        <v>0</v>
      </c>
      <c r="Q29" s="38">
        <v>0</v>
      </c>
      <c r="R29" s="37">
        <v>0</v>
      </c>
      <c r="S29" s="41">
        <v>0</v>
      </c>
      <c r="T29" s="40">
        <v>0</v>
      </c>
      <c r="U29" s="38">
        <v>0</v>
      </c>
      <c r="V29" s="42">
        <v>0</v>
      </c>
    </row>
    <row r="30" spans="1:22" ht="13.5" customHeight="1" thickBot="1">
      <c r="A30" s="43" t="s">
        <v>48</v>
      </c>
      <c r="B30" s="44">
        <f aca="true" t="shared" si="1" ref="B30:V30">SUM(B28:B29)</f>
        <v>25</v>
      </c>
      <c r="C30" s="45">
        <f t="shared" si="1"/>
        <v>28</v>
      </c>
      <c r="D30" s="46">
        <f t="shared" si="1"/>
        <v>13</v>
      </c>
      <c r="E30" s="47">
        <f t="shared" si="1"/>
        <v>6</v>
      </c>
      <c r="F30" s="47">
        <f t="shared" si="1"/>
        <v>8</v>
      </c>
      <c r="G30" s="47">
        <f t="shared" si="1"/>
        <v>2</v>
      </c>
      <c r="H30" s="47">
        <f t="shared" si="1"/>
        <v>3</v>
      </c>
      <c r="I30" s="47">
        <f t="shared" si="1"/>
        <v>18</v>
      </c>
      <c r="J30" s="47">
        <f t="shared" si="1"/>
        <v>1</v>
      </c>
      <c r="K30" s="47">
        <f t="shared" si="1"/>
        <v>2</v>
      </c>
      <c r="L30" s="47">
        <f t="shared" si="1"/>
        <v>0</v>
      </c>
      <c r="M30" s="45">
        <f t="shared" si="1"/>
        <v>0</v>
      </c>
      <c r="N30" s="46">
        <f t="shared" si="1"/>
        <v>0</v>
      </c>
      <c r="O30" s="45">
        <f t="shared" si="1"/>
        <v>0</v>
      </c>
      <c r="P30" s="46">
        <f t="shared" si="1"/>
        <v>0</v>
      </c>
      <c r="Q30" s="45">
        <f t="shared" si="1"/>
        <v>0</v>
      </c>
      <c r="R30" s="46">
        <f t="shared" si="1"/>
        <v>25</v>
      </c>
      <c r="S30" s="45">
        <f t="shared" si="1"/>
        <v>28</v>
      </c>
      <c r="T30" s="46">
        <f t="shared" si="1"/>
        <v>0</v>
      </c>
      <c r="U30" s="45">
        <f t="shared" si="1"/>
        <v>0</v>
      </c>
      <c r="V30" s="48">
        <f t="shared" si="1"/>
        <v>0</v>
      </c>
    </row>
    <row r="31" spans="1:22" ht="13.5" customHeight="1">
      <c r="A31" s="49" t="s">
        <v>49</v>
      </c>
      <c r="B31" s="50"/>
      <c r="C31" s="51"/>
      <c r="D31" s="52"/>
      <c r="E31" s="53"/>
      <c r="F31" s="54"/>
      <c r="G31" s="54"/>
      <c r="H31" s="53"/>
      <c r="I31" s="53"/>
      <c r="J31" s="53"/>
      <c r="K31" s="53"/>
      <c r="L31" s="53"/>
      <c r="M31" s="55"/>
      <c r="N31" s="52"/>
      <c r="O31" s="55"/>
      <c r="P31" s="52"/>
      <c r="Q31" s="55"/>
      <c r="R31" s="56"/>
      <c r="S31" s="55"/>
      <c r="T31" s="52"/>
      <c r="U31" s="55"/>
      <c r="V31" s="57"/>
    </row>
    <row r="32" spans="1:22" ht="12.75">
      <c r="A32" s="58" t="s">
        <v>50</v>
      </c>
      <c r="B32" s="21">
        <v>0</v>
      </c>
      <c r="C32" s="59">
        <v>0</v>
      </c>
      <c r="D32" s="21">
        <v>0</v>
      </c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59">
        <v>0</v>
      </c>
      <c r="N32" s="21">
        <v>0</v>
      </c>
      <c r="O32" s="59">
        <v>0</v>
      </c>
      <c r="P32" s="21">
        <v>0</v>
      </c>
      <c r="Q32" s="59">
        <v>0</v>
      </c>
      <c r="R32" s="21">
        <v>0</v>
      </c>
      <c r="S32" s="59">
        <v>0</v>
      </c>
      <c r="T32" s="21">
        <v>0</v>
      </c>
      <c r="U32" s="59">
        <v>0</v>
      </c>
      <c r="V32" s="61">
        <v>0</v>
      </c>
    </row>
    <row r="33" spans="1:22" ht="12.75">
      <c r="A33" s="58" t="s">
        <v>51</v>
      </c>
      <c r="B33" s="21">
        <v>0</v>
      </c>
      <c r="C33" s="59">
        <v>0</v>
      </c>
      <c r="D33" s="21">
        <v>0</v>
      </c>
      <c r="E33" s="60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59">
        <v>0</v>
      </c>
      <c r="N33" s="21">
        <v>0</v>
      </c>
      <c r="O33" s="59">
        <v>0</v>
      </c>
      <c r="P33" s="21">
        <v>0</v>
      </c>
      <c r="Q33" s="59">
        <v>0</v>
      </c>
      <c r="R33" s="21">
        <v>0</v>
      </c>
      <c r="S33" s="59">
        <v>0</v>
      </c>
      <c r="T33" s="21">
        <v>0</v>
      </c>
      <c r="U33" s="59">
        <v>0</v>
      </c>
      <c r="V33" s="61">
        <v>0</v>
      </c>
    </row>
    <row r="34" spans="1:22" ht="12.75">
      <c r="A34" s="58" t="s">
        <v>52</v>
      </c>
      <c r="B34" s="21">
        <v>0</v>
      </c>
      <c r="C34" s="59">
        <v>0</v>
      </c>
      <c r="D34" s="21">
        <v>0</v>
      </c>
      <c r="E34" s="60">
        <v>0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59">
        <v>0</v>
      </c>
      <c r="N34" s="21">
        <v>0</v>
      </c>
      <c r="O34" s="59">
        <v>0</v>
      </c>
      <c r="P34" s="21">
        <v>0</v>
      </c>
      <c r="Q34" s="59">
        <v>0</v>
      </c>
      <c r="R34" s="21">
        <v>0</v>
      </c>
      <c r="S34" s="59">
        <v>0</v>
      </c>
      <c r="T34" s="21">
        <v>0</v>
      </c>
      <c r="U34" s="59">
        <v>0</v>
      </c>
      <c r="V34" s="61">
        <v>0</v>
      </c>
    </row>
    <row r="35" spans="1:22" ht="12.75">
      <c r="A35" s="58" t="s">
        <v>53</v>
      </c>
      <c r="B35" s="21">
        <v>0</v>
      </c>
      <c r="C35" s="59">
        <v>0</v>
      </c>
      <c r="D35" s="21">
        <v>0</v>
      </c>
      <c r="E35" s="60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59">
        <v>0</v>
      </c>
      <c r="N35" s="21">
        <v>0</v>
      </c>
      <c r="O35" s="59">
        <v>0</v>
      </c>
      <c r="P35" s="21">
        <v>0</v>
      </c>
      <c r="Q35" s="59">
        <v>0</v>
      </c>
      <c r="R35" s="21">
        <v>0</v>
      </c>
      <c r="S35" s="59">
        <v>0</v>
      </c>
      <c r="T35" s="21">
        <v>0</v>
      </c>
      <c r="U35" s="59">
        <v>0</v>
      </c>
      <c r="V35" s="61">
        <v>0</v>
      </c>
    </row>
    <row r="36" spans="1:22" ht="12.75">
      <c r="A36" s="58" t="s">
        <v>54</v>
      </c>
      <c r="B36" s="21">
        <v>1</v>
      </c>
      <c r="C36" s="59">
        <v>13</v>
      </c>
      <c r="D36" s="21">
        <v>0</v>
      </c>
      <c r="E36" s="60">
        <v>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1</v>
      </c>
      <c r="M36" s="59">
        <v>13</v>
      </c>
      <c r="N36" s="21">
        <v>0</v>
      </c>
      <c r="O36" s="59">
        <v>0</v>
      </c>
      <c r="P36" s="21">
        <v>0</v>
      </c>
      <c r="Q36" s="59">
        <v>0</v>
      </c>
      <c r="R36" s="21">
        <v>1</v>
      </c>
      <c r="S36" s="59">
        <v>13</v>
      </c>
      <c r="T36" s="21">
        <v>1</v>
      </c>
      <c r="U36" s="59">
        <v>13</v>
      </c>
      <c r="V36" s="61">
        <v>0</v>
      </c>
    </row>
    <row r="37" spans="1:23" ht="12.75">
      <c r="A37" s="58" t="s">
        <v>55</v>
      </c>
      <c r="B37" s="21">
        <v>0</v>
      </c>
      <c r="C37" s="59">
        <v>0</v>
      </c>
      <c r="D37" s="21">
        <v>0</v>
      </c>
      <c r="E37" s="60">
        <v>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59">
        <v>0</v>
      </c>
      <c r="N37" s="21">
        <v>0</v>
      </c>
      <c r="O37" s="59">
        <v>0</v>
      </c>
      <c r="P37" s="21">
        <v>0</v>
      </c>
      <c r="Q37" s="59">
        <v>0</v>
      </c>
      <c r="R37" s="21">
        <v>0</v>
      </c>
      <c r="S37" s="59">
        <v>0</v>
      </c>
      <c r="T37" s="21">
        <v>0</v>
      </c>
      <c r="U37" s="59">
        <v>0</v>
      </c>
      <c r="V37" s="61">
        <v>0</v>
      </c>
      <c r="W37" s="62"/>
    </row>
    <row r="38" spans="1:22" ht="12.75">
      <c r="A38" s="58" t="s">
        <v>56</v>
      </c>
      <c r="B38" s="21">
        <v>0</v>
      </c>
      <c r="C38" s="59">
        <v>0</v>
      </c>
      <c r="D38" s="21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59">
        <v>0</v>
      </c>
      <c r="N38" s="21">
        <v>0</v>
      </c>
      <c r="O38" s="59">
        <v>0</v>
      </c>
      <c r="P38" s="21">
        <v>0</v>
      </c>
      <c r="Q38" s="59">
        <v>0</v>
      </c>
      <c r="R38" s="21">
        <v>0</v>
      </c>
      <c r="S38" s="59">
        <v>0</v>
      </c>
      <c r="T38" s="21">
        <v>0</v>
      </c>
      <c r="U38" s="59">
        <v>0</v>
      </c>
      <c r="V38" s="61">
        <v>0</v>
      </c>
    </row>
    <row r="39" spans="1:22" ht="12.75">
      <c r="A39" s="58" t="s">
        <v>57</v>
      </c>
      <c r="B39" s="21">
        <v>3</v>
      </c>
      <c r="C39" s="59">
        <v>4</v>
      </c>
      <c r="D39" s="21">
        <v>1</v>
      </c>
      <c r="E39" s="60">
        <v>1</v>
      </c>
      <c r="F39" s="60">
        <v>2</v>
      </c>
      <c r="G39" s="60">
        <v>3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59">
        <v>0</v>
      </c>
      <c r="N39" s="21">
        <v>0</v>
      </c>
      <c r="O39" s="59">
        <v>0</v>
      </c>
      <c r="P39" s="21">
        <v>0</v>
      </c>
      <c r="Q39" s="59">
        <v>0</v>
      </c>
      <c r="R39" s="21">
        <v>3</v>
      </c>
      <c r="S39" s="59">
        <v>4</v>
      </c>
      <c r="T39" s="21">
        <v>0</v>
      </c>
      <c r="U39" s="59">
        <v>0</v>
      </c>
      <c r="V39" s="61">
        <v>0</v>
      </c>
    </row>
    <row r="40" spans="1:22" ht="12.75">
      <c r="A40" s="58" t="s">
        <v>58</v>
      </c>
      <c r="B40" s="21">
        <v>4</v>
      </c>
      <c r="C40" s="59">
        <v>17</v>
      </c>
      <c r="D40" s="21">
        <v>4</v>
      </c>
      <c r="E40" s="60">
        <v>17</v>
      </c>
      <c r="F40" s="60">
        <v>0</v>
      </c>
      <c r="G40" s="60">
        <v>0</v>
      </c>
      <c r="H40" s="60">
        <v>0</v>
      </c>
      <c r="I40" s="60">
        <v>0</v>
      </c>
      <c r="J40" s="60">
        <v>0</v>
      </c>
      <c r="K40" s="60">
        <v>0</v>
      </c>
      <c r="L40" s="60">
        <v>0</v>
      </c>
      <c r="M40" s="59">
        <v>0</v>
      </c>
      <c r="N40" s="21">
        <v>1</v>
      </c>
      <c r="O40" s="59">
        <v>30</v>
      </c>
      <c r="P40" s="21">
        <v>1</v>
      </c>
      <c r="Q40" s="59">
        <v>30</v>
      </c>
      <c r="R40" s="21">
        <v>5</v>
      </c>
      <c r="S40" s="59">
        <v>47</v>
      </c>
      <c r="T40" s="21">
        <v>0</v>
      </c>
      <c r="U40" s="59">
        <v>0</v>
      </c>
      <c r="V40" s="61">
        <v>9</v>
      </c>
    </row>
    <row r="41" spans="1:22" ht="12.75">
      <c r="A41" s="58" t="s">
        <v>59</v>
      </c>
      <c r="B41" s="21">
        <v>0</v>
      </c>
      <c r="C41" s="59">
        <v>0</v>
      </c>
      <c r="D41" s="21">
        <v>0</v>
      </c>
      <c r="E41" s="60">
        <v>0</v>
      </c>
      <c r="F41" s="60">
        <v>0</v>
      </c>
      <c r="G41" s="60">
        <v>0</v>
      </c>
      <c r="H41" s="60">
        <v>0</v>
      </c>
      <c r="I41" s="60">
        <v>0</v>
      </c>
      <c r="J41" s="60">
        <v>0</v>
      </c>
      <c r="K41" s="60">
        <v>0</v>
      </c>
      <c r="L41" s="60">
        <v>0</v>
      </c>
      <c r="M41" s="59">
        <v>0</v>
      </c>
      <c r="N41" s="21">
        <v>0</v>
      </c>
      <c r="O41" s="59">
        <v>0</v>
      </c>
      <c r="P41" s="21">
        <v>0</v>
      </c>
      <c r="Q41" s="59">
        <v>0</v>
      </c>
      <c r="R41" s="21">
        <v>0</v>
      </c>
      <c r="S41" s="59">
        <v>0</v>
      </c>
      <c r="T41" s="21">
        <v>0</v>
      </c>
      <c r="U41" s="59">
        <v>0</v>
      </c>
      <c r="V41" s="61">
        <v>0</v>
      </c>
    </row>
    <row r="42" spans="1:22" ht="12.75">
      <c r="A42" s="63" t="s">
        <v>60</v>
      </c>
      <c r="B42" s="21">
        <v>0</v>
      </c>
      <c r="C42" s="59">
        <v>0</v>
      </c>
      <c r="D42" s="21">
        <v>0</v>
      </c>
      <c r="E42" s="60">
        <v>0</v>
      </c>
      <c r="F42" s="60">
        <v>0</v>
      </c>
      <c r="G42" s="60">
        <v>0</v>
      </c>
      <c r="H42" s="60">
        <v>0</v>
      </c>
      <c r="I42" s="60">
        <v>0</v>
      </c>
      <c r="J42" s="60">
        <v>0</v>
      </c>
      <c r="K42" s="60">
        <v>0</v>
      </c>
      <c r="L42" s="60">
        <v>0</v>
      </c>
      <c r="M42" s="59">
        <v>0</v>
      </c>
      <c r="N42" s="21">
        <v>0</v>
      </c>
      <c r="O42" s="59">
        <v>0</v>
      </c>
      <c r="P42" s="21">
        <v>0</v>
      </c>
      <c r="Q42" s="59">
        <v>0</v>
      </c>
      <c r="R42" s="21">
        <v>0</v>
      </c>
      <c r="S42" s="59">
        <v>0</v>
      </c>
      <c r="T42" s="21">
        <v>0</v>
      </c>
      <c r="U42" s="59">
        <v>0</v>
      </c>
      <c r="V42" s="61">
        <v>0</v>
      </c>
    </row>
    <row r="43" spans="1:22" ht="12.75">
      <c r="A43" s="58" t="s">
        <v>61</v>
      </c>
      <c r="B43" s="21">
        <v>0</v>
      </c>
      <c r="C43" s="59">
        <v>0</v>
      </c>
      <c r="D43" s="21">
        <v>0</v>
      </c>
      <c r="E43" s="60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59">
        <v>0</v>
      </c>
      <c r="N43" s="21">
        <v>0</v>
      </c>
      <c r="O43" s="59">
        <v>0</v>
      </c>
      <c r="P43" s="21">
        <v>0</v>
      </c>
      <c r="Q43" s="59">
        <v>0</v>
      </c>
      <c r="R43" s="21">
        <v>0</v>
      </c>
      <c r="S43" s="59">
        <v>0</v>
      </c>
      <c r="T43" s="21">
        <v>0</v>
      </c>
      <c r="U43" s="59">
        <v>0</v>
      </c>
      <c r="V43" s="61">
        <v>0</v>
      </c>
    </row>
    <row r="44" spans="1:22" ht="12.75">
      <c r="A44" s="64" t="s">
        <v>62</v>
      </c>
      <c r="B44" s="21">
        <v>0</v>
      </c>
      <c r="C44" s="59">
        <v>0</v>
      </c>
      <c r="D44" s="21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59">
        <v>0</v>
      </c>
      <c r="N44" s="21">
        <v>0</v>
      </c>
      <c r="O44" s="59">
        <v>0</v>
      </c>
      <c r="P44" s="21">
        <v>0</v>
      </c>
      <c r="Q44" s="59">
        <v>0</v>
      </c>
      <c r="R44" s="21">
        <v>0</v>
      </c>
      <c r="S44" s="59">
        <v>0</v>
      </c>
      <c r="T44" s="21">
        <v>0</v>
      </c>
      <c r="U44" s="59">
        <v>0</v>
      </c>
      <c r="V44" s="61">
        <v>0</v>
      </c>
    </row>
    <row r="45" spans="1:22" ht="13.5" thickBot="1">
      <c r="A45" s="65" t="s">
        <v>63</v>
      </c>
      <c r="B45" s="25">
        <v>1</v>
      </c>
      <c r="C45" s="66">
        <v>3</v>
      </c>
      <c r="D45" s="25">
        <v>1</v>
      </c>
      <c r="E45" s="67">
        <v>3</v>
      </c>
      <c r="F45" s="67">
        <v>0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6">
        <v>0</v>
      </c>
      <c r="N45" s="25">
        <v>0</v>
      </c>
      <c r="O45" s="66">
        <v>0</v>
      </c>
      <c r="P45" s="25">
        <v>0</v>
      </c>
      <c r="Q45" s="66">
        <v>0</v>
      </c>
      <c r="R45" s="25">
        <v>1</v>
      </c>
      <c r="S45" s="66">
        <v>3</v>
      </c>
      <c r="T45" s="25">
        <v>0</v>
      </c>
      <c r="U45" s="66">
        <v>0</v>
      </c>
      <c r="V45" s="68">
        <v>0</v>
      </c>
    </row>
    <row r="46" spans="1:22" s="70" customFormat="1" ht="13.5" thickBot="1">
      <c r="A46" s="69" t="s">
        <v>64</v>
      </c>
      <c r="B46" s="46">
        <f>SUM(B33:B45)</f>
        <v>9</v>
      </c>
      <c r="C46" s="45">
        <f aca="true" t="shared" si="2" ref="C46:V46">SUM(C32:C45)</f>
        <v>37</v>
      </c>
      <c r="D46" s="46">
        <f t="shared" si="2"/>
        <v>6</v>
      </c>
      <c r="E46" s="47">
        <f t="shared" si="2"/>
        <v>21</v>
      </c>
      <c r="F46" s="47">
        <f t="shared" si="2"/>
        <v>2</v>
      </c>
      <c r="G46" s="47">
        <f t="shared" si="2"/>
        <v>3</v>
      </c>
      <c r="H46" s="47">
        <f t="shared" si="2"/>
        <v>0</v>
      </c>
      <c r="I46" s="47">
        <f t="shared" si="2"/>
        <v>0</v>
      </c>
      <c r="J46" s="47">
        <f t="shared" si="2"/>
        <v>0</v>
      </c>
      <c r="K46" s="47">
        <f t="shared" si="2"/>
        <v>0</v>
      </c>
      <c r="L46" s="47">
        <f t="shared" si="2"/>
        <v>1</v>
      </c>
      <c r="M46" s="45">
        <f t="shared" si="2"/>
        <v>13</v>
      </c>
      <c r="N46" s="46">
        <f t="shared" si="2"/>
        <v>1</v>
      </c>
      <c r="O46" s="45">
        <f t="shared" si="2"/>
        <v>30</v>
      </c>
      <c r="P46" s="46">
        <f t="shared" si="2"/>
        <v>1</v>
      </c>
      <c r="Q46" s="45">
        <f t="shared" si="2"/>
        <v>30</v>
      </c>
      <c r="R46" s="46">
        <f t="shared" si="2"/>
        <v>10</v>
      </c>
      <c r="S46" s="45">
        <f t="shared" si="2"/>
        <v>67</v>
      </c>
      <c r="T46" s="46">
        <f t="shared" si="2"/>
        <v>1</v>
      </c>
      <c r="U46" s="45">
        <f t="shared" si="2"/>
        <v>13</v>
      </c>
      <c r="V46" s="48">
        <f t="shared" si="2"/>
        <v>9</v>
      </c>
    </row>
    <row r="47" spans="1:22" s="70" customFormat="1" ht="12.75">
      <c r="A47" s="71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</row>
    <row r="48" spans="1:22" s="70" customFormat="1" ht="12.75">
      <c r="A48" s="71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</row>
    <row r="49" spans="1:22" s="70" customFormat="1" ht="12.75">
      <c r="A49" s="71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</row>
    <row r="50" spans="1:22" s="70" customFormat="1" ht="12.75">
      <c r="A50" s="71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</row>
    <row r="51" spans="1:22" s="70" customFormat="1" ht="12.75">
      <c r="A51" s="71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</row>
    <row r="52" spans="1:22" s="70" customFormat="1" ht="12.75">
      <c r="A52" s="71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</row>
    <row r="53" spans="1:22" s="70" customFormat="1" ht="12.75">
      <c r="A53" s="71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</row>
    <row r="54" spans="1:22" s="70" customFormat="1" ht="12.75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</row>
    <row r="55" spans="1:22" s="70" customFormat="1" ht="12.75">
      <c r="A55" s="71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</row>
    <row r="56" spans="1:22" s="70" customFormat="1" ht="12.75">
      <c r="A56" s="71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</row>
    <row r="57" spans="1:22" s="70" customFormat="1" ht="12.75">
      <c r="A57" s="71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</row>
    <row r="58" spans="1:22" s="70" customFormat="1" ht="12.75">
      <c r="A58" s="71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</row>
    <row r="59" spans="1:22" s="70" customFormat="1" ht="13.5" thickBo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</row>
    <row r="60" spans="1:22" s="6" customFormat="1" ht="30" customHeight="1">
      <c r="A60" s="244" t="s">
        <v>2</v>
      </c>
      <c r="B60" s="214" t="s">
        <v>3</v>
      </c>
      <c r="C60" s="215"/>
      <c r="D60" s="214" t="s">
        <v>4</v>
      </c>
      <c r="E60" s="215"/>
      <c r="F60" s="215"/>
      <c r="G60" s="215"/>
      <c r="H60" s="215"/>
      <c r="I60" s="215"/>
      <c r="J60" s="215"/>
      <c r="K60" s="215"/>
      <c r="L60" s="215"/>
      <c r="M60" s="218"/>
      <c r="N60" s="219" t="s">
        <v>5</v>
      </c>
      <c r="O60" s="220"/>
      <c r="P60" s="223" t="s">
        <v>6</v>
      </c>
      <c r="Q60" s="220"/>
      <c r="R60" s="225" t="s">
        <v>7</v>
      </c>
      <c r="S60" s="220"/>
      <c r="T60" s="223" t="s">
        <v>8</v>
      </c>
      <c r="U60" s="226"/>
      <c r="V60" s="229" t="s">
        <v>9</v>
      </c>
    </row>
    <row r="61" spans="1:22" ht="33" customHeight="1">
      <c r="A61" s="245"/>
      <c r="B61" s="216"/>
      <c r="C61" s="217"/>
      <c r="D61" s="231" t="s">
        <v>10</v>
      </c>
      <c r="E61" s="232"/>
      <c r="F61" s="233" t="s">
        <v>11</v>
      </c>
      <c r="G61" s="233"/>
      <c r="H61" s="234" t="s">
        <v>12</v>
      </c>
      <c r="I61" s="234"/>
      <c r="J61" s="235" t="s">
        <v>13</v>
      </c>
      <c r="K61" s="236"/>
      <c r="L61" s="234" t="s">
        <v>14</v>
      </c>
      <c r="M61" s="237"/>
      <c r="N61" s="221"/>
      <c r="O61" s="222"/>
      <c r="P61" s="224"/>
      <c r="Q61" s="222"/>
      <c r="R61" s="224"/>
      <c r="S61" s="222"/>
      <c r="T61" s="227"/>
      <c r="U61" s="228"/>
      <c r="V61" s="230"/>
    </row>
    <row r="62" spans="1:22" ht="30.75" customHeight="1" thickBot="1">
      <c r="A62" s="245"/>
      <c r="B62" s="7" t="s">
        <v>15</v>
      </c>
      <c r="C62" s="8" t="s">
        <v>16</v>
      </c>
      <c r="D62" s="9" t="s">
        <v>15</v>
      </c>
      <c r="E62" s="10" t="s">
        <v>16</v>
      </c>
      <c r="F62" s="11" t="s">
        <v>15</v>
      </c>
      <c r="G62" s="10" t="s">
        <v>16</v>
      </c>
      <c r="H62" s="11" t="s">
        <v>15</v>
      </c>
      <c r="I62" s="10" t="s">
        <v>16</v>
      </c>
      <c r="J62" s="11" t="s">
        <v>15</v>
      </c>
      <c r="K62" s="12" t="s">
        <v>16</v>
      </c>
      <c r="L62" s="11" t="s">
        <v>15</v>
      </c>
      <c r="M62" s="13" t="s">
        <v>16</v>
      </c>
      <c r="N62" s="14" t="s">
        <v>15</v>
      </c>
      <c r="O62" s="13" t="s">
        <v>16</v>
      </c>
      <c r="P62" s="9" t="s">
        <v>15</v>
      </c>
      <c r="Q62" s="13" t="s">
        <v>16</v>
      </c>
      <c r="R62" s="9" t="s">
        <v>15</v>
      </c>
      <c r="S62" s="15" t="s">
        <v>16</v>
      </c>
      <c r="T62" s="9" t="s">
        <v>15</v>
      </c>
      <c r="U62" s="13" t="s">
        <v>16</v>
      </c>
      <c r="V62" s="16" t="s">
        <v>16</v>
      </c>
    </row>
    <row r="63" spans="1:22" ht="13.5" customHeight="1" thickBot="1">
      <c r="A63" s="246"/>
      <c r="B63" s="238" t="s">
        <v>17</v>
      </c>
      <c r="C63" s="239"/>
      <c r="D63" s="240" t="s">
        <v>18</v>
      </c>
      <c r="E63" s="241"/>
      <c r="F63" s="242" t="s">
        <v>19</v>
      </c>
      <c r="G63" s="242"/>
      <c r="H63" s="241" t="s">
        <v>20</v>
      </c>
      <c r="I63" s="241"/>
      <c r="J63" s="241" t="s">
        <v>21</v>
      </c>
      <c r="K63" s="241"/>
      <c r="L63" s="241" t="s">
        <v>22</v>
      </c>
      <c r="M63" s="243"/>
      <c r="N63" s="240" t="s">
        <v>23</v>
      </c>
      <c r="O63" s="243"/>
      <c r="P63" s="240"/>
      <c r="Q63" s="243"/>
      <c r="R63" s="240" t="s">
        <v>24</v>
      </c>
      <c r="S63" s="243"/>
      <c r="T63" s="240" t="s">
        <v>25</v>
      </c>
      <c r="U63" s="243"/>
      <c r="V63" s="17" t="s">
        <v>26</v>
      </c>
    </row>
    <row r="64" spans="1:22" ht="13.5" customHeight="1">
      <c r="A64" s="73" t="s">
        <v>65</v>
      </c>
      <c r="B64" s="50"/>
      <c r="C64" s="51"/>
      <c r="D64" s="52"/>
      <c r="E64" s="53"/>
      <c r="F64" s="54"/>
      <c r="G64" s="54"/>
      <c r="H64" s="53"/>
      <c r="I64" s="53"/>
      <c r="J64" s="53"/>
      <c r="K64" s="53"/>
      <c r="L64" s="53"/>
      <c r="M64" s="55"/>
      <c r="N64" s="52"/>
      <c r="O64" s="55"/>
      <c r="P64" s="52"/>
      <c r="Q64" s="55"/>
      <c r="R64" s="52"/>
      <c r="S64" s="55"/>
      <c r="T64" s="52"/>
      <c r="U64" s="55"/>
      <c r="V64" s="57"/>
    </row>
    <row r="65" spans="1:22" ht="13.5" customHeight="1">
      <c r="A65" s="20" t="s">
        <v>66</v>
      </c>
      <c r="B65" s="21">
        <f>SUM(D65+F65+H65+J65+L65)</f>
        <v>0</v>
      </c>
      <c r="C65" s="59">
        <f>SUM(E65+G65+I65+K65+M65)</f>
        <v>0</v>
      </c>
      <c r="D65" s="21">
        <v>0</v>
      </c>
      <c r="E65" s="60">
        <v>0</v>
      </c>
      <c r="F65" s="60">
        <v>0</v>
      </c>
      <c r="G65" s="60">
        <v>0</v>
      </c>
      <c r="H65" s="60">
        <v>0</v>
      </c>
      <c r="I65" s="60">
        <v>0</v>
      </c>
      <c r="J65" s="60">
        <v>0</v>
      </c>
      <c r="K65" s="60">
        <v>0</v>
      </c>
      <c r="L65" s="60">
        <v>0</v>
      </c>
      <c r="M65" s="59">
        <v>0</v>
      </c>
      <c r="N65" s="21">
        <v>2</v>
      </c>
      <c r="O65" s="59">
        <v>2</v>
      </c>
      <c r="P65" s="21">
        <v>2</v>
      </c>
      <c r="Q65" s="59">
        <v>2</v>
      </c>
      <c r="R65" s="21">
        <f>SUM(B65+N65)</f>
        <v>2</v>
      </c>
      <c r="S65" s="59">
        <f>SUM(C65+O65)</f>
        <v>2</v>
      </c>
      <c r="T65" s="21">
        <v>0</v>
      </c>
      <c r="U65" s="59">
        <v>0</v>
      </c>
      <c r="V65" s="61">
        <v>0</v>
      </c>
    </row>
    <row r="66" spans="1:22" ht="13.5" customHeight="1">
      <c r="A66" s="20" t="s">
        <v>67</v>
      </c>
      <c r="B66" s="21">
        <f aca="true" t="shared" si="3" ref="B66:B81">SUM(D66+F66+H66+J66+L66)</f>
        <v>3</v>
      </c>
      <c r="C66" s="59">
        <f aca="true" t="shared" si="4" ref="C66:C81">SUM(E66+G66+I66+K66+M66)</f>
        <v>24</v>
      </c>
      <c r="D66" s="21">
        <v>2</v>
      </c>
      <c r="E66" s="60">
        <v>15</v>
      </c>
      <c r="F66" s="60">
        <v>1</v>
      </c>
      <c r="G66" s="60">
        <v>9</v>
      </c>
      <c r="H66" s="60">
        <v>0</v>
      </c>
      <c r="I66" s="60">
        <v>0</v>
      </c>
      <c r="J66" s="60">
        <v>0</v>
      </c>
      <c r="K66" s="60">
        <v>0</v>
      </c>
      <c r="L66" s="60">
        <v>0</v>
      </c>
      <c r="M66" s="59">
        <v>0</v>
      </c>
      <c r="N66" s="21">
        <v>0</v>
      </c>
      <c r="O66" s="59">
        <v>0</v>
      </c>
      <c r="P66" s="21">
        <v>0</v>
      </c>
      <c r="Q66" s="59">
        <v>0</v>
      </c>
      <c r="R66" s="21">
        <f aca="true" t="shared" si="5" ref="R66:S81">SUM(B66+N66)</f>
        <v>3</v>
      </c>
      <c r="S66" s="59">
        <f t="shared" si="5"/>
        <v>24</v>
      </c>
      <c r="T66" s="21">
        <v>0</v>
      </c>
      <c r="U66" s="59">
        <v>0</v>
      </c>
      <c r="V66" s="61">
        <v>0</v>
      </c>
    </row>
    <row r="67" spans="1:22" s="70" customFormat="1" ht="12.75">
      <c r="A67" s="20" t="s">
        <v>68</v>
      </c>
      <c r="B67" s="21">
        <f t="shared" si="3"/>
        <v>0</v>
      </c>
      <c r="C67" s="59">
        <f t="shared" si="4"/>
        <v>0</v>
      </c>
      <c r="D67" s="21">
        <v>0</v>
      </c>
      <c r="E67" s="60">
        <v>0</v>
      </c>
      <c r="F67" s="60">
        <v>0</v>
      </c>
      <c r="G67" s="60">
        <v>0</v>
      </c>
      <c r="H67" s="60">
        <v>0</v>
      </c>
      <c r="I67" s="60">
        <v>0</v>
      </c>
      <c r="J67" s="60">
        <v>0</v>
      </c>
      <c r="K67" s="60">
        <v>0</v>
      </c>
      <c r="L67" s="60">
        <v>0</v>
      </c>
      <c r="M67" s="59">
        <v>0</v>
      </c>
      <c r="N67" s="21">
        <v>0</v>
      </c>
      <c r="O67" s="59">
        <v>0</v>
      </c>
      <c r="P67" s="21">
        <v>0</v>
      </c>
      <c r="Q67" s="59">
        <v>0</v>
      </c>
      <c r="R67" s="21">
        <f t="shared" si="5"/>
        <v>0</v>
      </c>
      <c r="S67" s="59">
        <f t="shared" si="5"/>
        <v>0</v>
      </c>
      <c r="T67" s="21">
        <v>0</v>
      </c>
      <c r="U67" s="59">
        <v>0</v>
      </c>
      <c r="V67" s="61">
        <v>0</v>
      </c>
    </row>
    <row r="68" spans="1:22" s="70" customFormat="1" ht="12.75">
      <c r="A68" s="20" t="s">
        <v>69</v>
      </c>
      <c r="B68" s="21">
        <f t="shared" si="3"/>
        <v>0</v>
      </c>
      <c r="C68" s="59">
        <f t="shared" si="4"/>
        <v>0</v>
      </c>
      <c r="D68" s="21">
        <v>0</v>
      </c>
      <c r="E68" s="60">
        <v>0</v>
      </c>
      <c r="F68" s="60">
        <v>0</v>
      </c>
      <c r="G68" s="60">
        <v>0</v>
      </c>
      <c r="H68" s="60">
        <v>0</v>
      </c>
      <c r="I68" s="60">
        <v>0</v>
      </c>
      <c r="J68" s="60">
        <v>0</v>
      </c>
      <c r="K68" s="60">
        <v>0</v>
      </c>
      <c r="L68" s="60">
        <v>0</v>
      </c>
      <c r="M68" s="59">
        <v>0</v>
      </c>
      <c r="N68" s="21">
        <v>0</v>
      </c>
      <c r="O68" s="59">
        <v>0</v>
      </c>
      <c r="P68" s="21">
        <v>0</v>
      </c>
      <c r="Q68" s="59">
        <v>0</v>
      </c>
      <c r="R68" s="21">
        <f t="shared" si="5"/>
        <v>0</v>
      </c>
      <c r="S68" s="59">
        <f t="shared" si="5"/>
        <v>0</v>
      </c>
      <c r="T68" s="21">
        <v>0</v>
      </c>
      <c r="U68" s="59">
        <v>0</v>
      </c>
      <c r="V68" s="61">
        <v>0</v>
      </c>
    </row>
    <row r="69" spans="1:22" s="70" customFormat="1" ht="12.75">
      <c r="A69" s="20" t="s">
        <v>70</v>
      </c>
      <c r="B69" s="21">
        <f t="shared" si="3"/>
        <v>0</v>
      </c>
      <c r="C69" s="59">
        <f t="shared" si="4"/>
        <v>0</v>
      </c>
      <c r="D69" s="21">
        <v>0</v>
      </c>
      <c r="E69" s="60">
        <v>0</v>
      </c>
      <c r="F69" s="60">
        <v>0</v>
      </c>
      <c r="G69" s="60">
        <v>0</v>
      </c>
      <c r="H69" s="60">
        <v>0</v>
      </c>
      <c r="I69" s="60">
        <v>0</v>
      </c>
      <c r="J69" s="60">
        <v>0</v>
      </c>
      <c r="K69" s="60">
        <v>0</v>
      </c>
      <c r="L69" s="60">
        <v>0</v>
      </c>
      <c r="M69" s="59">
        <v>0</v>
      </c>
      <c r="N69" s="21">
        <v>0</v>
      </c>
      <c r="O69" s="59">
        <v>0</v>
      </c>
      <c r="P69" s="21">
        <v>0</v>
      </c>
      <c r="Q69" s="59">
        <v>0</v>
      </c>
      <c r="R69" s="21">
        <f t="shared" si="5"/>
        <v>0</v>
      </c>
      <c r="S69" s="59">
        <f t="shared" si="5"/>
        <v>0</v>
      </c>
      <c r="T69" s="21">
        <v>0</v>
      </c>
      <c r="U69" s="59">
        <v>0</v>
      </c>
      <c r="V69" s="61">
        <v>0</v>
      </c>
    </row>
    <row r="70" spans="1:22" s="70" customFormat="1" ht="12.75">
      <c r="A70" s="20" t="s">
        <v>71</v>
      </c>
      <c r="B70" s="21">
        <f t="shared" si="3"/>
        <v>0</v>
      </c>
      <c r="C70" s="59">
        <f t="shared" si="4"/>
        <v>0</v>
      </c>
      <c r="D70" s="21">
        <v>0</v>
      </c>
      <c r="E70" s="60">
        <v>0</v>
      </c>
      <c r="F70" s="60">
        <v>0</v>
      </c>
      <c r="G70" s="60">
        <v>0</v>
      </c>
      <c r="H70" s="60">
        <v>0</v>
      </c>
      <c r="I70" s="60">
        <v>0</v>
      </c>
      <c r="J70" s="60">
        <v>0</v>
      </c>
      <c r="K70" s="60">
        <v>0</v>
      </c>
      <c r="L70" s="60">
        <v>0</v>
      </c>
      <c r="M70" s="59">
        <v>0</v>
      </c>
      <c r="N70" s="21">
        <v>0</v>
      </c>
      <c r="O70" s="59">
        <v>0</v>
      </c>
      <c r="P70" s="21">
        <v>0</v>
      </c>
      <c r="Q70" s="59">
        <v>0</v>
      </c>
      <c r="R70" s="21">
        <f t="shared" si="5"/>
        <v>0</v>
      </c>
      <c r="S70" s="59">
        <f t="shared" si="5"/>
        <v>0</v>
      </c>
      <c r="T70" s="21">
        <v>0</v>
      </c>
      <c r="U70" s="59">
        <v>0</v>
      </c>
      <c r="V70" s="61">
        <v>0</v>
      </c>
    </row>
    <row r="71" spans="1:22" s="70" customFormat="1" ht="12.75">
      <c r="A71" s="20" t="s">
        <v>72</v>
      </c>
      <c r="B71" s="21">
        <f t="shared" si="3"/>
        <v>0</v>
      </c>
      <c r="C71" s="59">
        <f t="shared" si="4"/>
        <v>0</v>
      </c>
      <c r="D71" s="21">
        <v>0</v>
      </c>
      <c r="E71" s="60">
        <v>0</v>
      </c>
      <c r="F71" s="60">
        <v>0</v>
      </c>
      <c r="G71" s="60">
        <v>0</v>
      </c>
      <c r="H71" s="60">
        <v>0</v>
      </c>
      <c r="I71" s="60">
        <v>0</v>
      </c>
      <c r="J71" s="60">
        <v>0</v>
      </c>
      <c r="K71" s="60">
        <v>0</v>
      </c>
      <c r="L71" s="60">
        <v>0</v>
      </c>
      <c r="M71" s="59">
        <v>0</v>
      </c>
      <c r="N71" s="21">
        <v>0</v>
      </c>
      <c r="O71" s="59">
        <v>0</v>
      </c>
      <c r="P71" s="21">
        <v>0</v>
      </c>
      <c r="Q71" s="59">
        <v>0</v>
      </c>
      <c r="R71" s="21">
        <f t="shared" si="5"/>
        <v>0</v>
      </c>
      <c r="S71" s="59">
        <f t="shared" si="5"/>
        <v>0</v>
      </c>
      <c r="T71" s="21">
        <v>0</v>
      </c>
      <c r="U71" s="59">
        <v>0</v>
      </c>
      <c r="V71" s="61">
        <v>0</v>
      </c>
    </row>
    <row r="72" spans="1:22" s="70" customFormat="1" ht="12.75">
      <c r="A72" s="20" t="s">
        <v>73</v>
      </c>
      <c r="B72" s="21">
        <f t="shared" si="3"/>
        <v>0</v>
      </c>
      <c r="C72" s="59">
        <f t="shared" si="4"/>
        <v>0</v>
      </c>
      <c r="D72" s="21">
        <v>0</v>
      </c>
      <c r="E72" s="60">
        <v>0</v>
      </c>
      <c r="F72" s="60">
        <v>0</v>
      </c>
      <c r="G72" s="60">
        <v>0</v>
      </c>
      <c r="H72" s="60">
        <v>0</v>
      </c>
      <c r="I72" s="60">
        <v>0</v>
      </c>
      <c r="J72" s="60">
        <v>0</v>
      </c>
      <c r="K72" s="60">
        <v>0</v>
      </c>
      <c r="L72" s="60">
        <v>0</v>
      </c>
      <c r="M72" s="59">
        <v>0</v>
      </c>
      <c r="N72" s="21">
        <v>0</v>
      </c>
      <c r="O72" s="59">
        <v>0</v>
      </c>
      <c r="P72" s="21">
        <v>0</v>
      </c>
      <c r="Q72" s="59">
        <v>0</v>
      </c>
      <c r="R72" s="21">
        <f t="shared" si="5"/>
        <v>0</v>
      </c>
      <c r="S72" s="59">
        <f t="shared" si="5"/>
        <v>0</v>
      </c>
      <c r="T72" s="21">
        <v>0</v>
      </c>
      <c r="U72" s="59">
        <v>0</v>
      </c>
      <c r="V72" s="61">
        <v>0</v>
      </c>
    </row>
    <row r="73" spans="1:22" s="70" customFormat="1" ht="12.75">
      <c r="A73" s="20" t="s">
        <v>74</v>
      </c>
      <c r="B73" s="21">
        <f t="shared" si="3"/>
        <v>30</v>
      </c>
      <c r="C73" s="59">
        <f t="shared" si="4"/>
        <v>361</v>
      </c>
      <c r="D73" s="21">
        <v>23</v>
      </c>
      <c r="E73" s="60">
        <v>216</v>
      </c>
      <c r="F73" s="60">
        <v>3</v>
      </c>
      <c r="G73" s="60">
        <v>17</v>
      </c>
      <c r="H73" s="60">
        <v>1</v>
      </c>
      <c r="I73" s="60">
        <v>50</v>
      </c>
      <c r="J73" s="60">
        <v>2</v>
      </c>
      <c r="K73" s="60">
        <v>71</v>
      </c>
      <c r="L73" s="60">
        <v>1</v>
      </c>
      <c r="M73" s="59">
        <v>7</v>
      </c>
      <c r="N73" s="21">
        <v>5</v>
      </c>
      <c r="O73" s="59">
        <v>82</v>
      </c>
      <c r="P73" s="21">
        <v>3</v>
      </c>
      <c r="Q73" s="59">
        <v>5</v>
      </c>
      <c r="R73" s="21">
        <f t="shared" si="5"/>
        <v>35</v>
      </c>
      <c r="S73" s="59">
        <f t="shared" si="5"/>
        <v>443</v>
      </c>
      <c r="T73" s="21">
        <v>0</v>
      </c>
      <c r="U73" s="59">
        <v>0</v>
      </c>
      <c r="V73" s="61">
        <v>0</v>
      </c>
    </row>
    <row r="74" spans="1:22" s="70" customFormat="1" ht="12.75">
      <c r="A74" s="18" t="s">
        <v>75</v>
      </c>
      <c r="B74" s="21">
        <f t="shared" si="3"/>
        <v>8</v>
      </c>
      <c r="C74" s="59">
        <f t="shared" si="4"/>
        <v>54</v>
      </c>
      <c r="D74" s="21">
        <v>6</v>
      </c>
      <c r="E74" s="60">
        <v>35</v>
      </c>
      <c r="F74" s="60">
        <v>0</v>
      </c>
      <c r="G74" s="60">
        <v>0</v>
      </c>
      <c r="H74" s="60">
        <v>2</v>
      </c>
      <c r="I74" s="60">
        <v>19</v>
      </c>
      <c r="J74" s="60">
        <v>0</v>
      </c>
      <c r="K74" s="60">
        <v>0</v>
      </c>
      <c r="L74" s="60">
        <v>0</v>
      </c>
      <c r="M74" s="59">
        <v>0</v>
      </c>
      <c r="N74" s="21">
        <v>0</v>
      </c>
      <c r="O74" s="59">
        <v>0</v>
      </c>
      <c r="P74" s="21">
        <v>0</v>
      </c>
      <c r="Q74" s="59">
        <v>0</v>
      </c>
      <c r="R74" s="21">
        <f t="shared" si="5"/>
        <v>8</v>
      </c>
      <c r="S74" s="59">
        <f t="shared" si="5"/>
        <v>54</v>
      </c>
      <c r="T74" s="21">
        <v>2</v>
      </c>
      <c r="U74" s="59">
        <v>19</v>
      </c>
      <c r="V74" s="61">
        <v>0</v>
      </c>
    </row>
    <row r="75" spans="1:22" s="70" customFormat="1" ht="12.75">
      <c r="A75" s="20" t="s">
        <v>76</v>
      </c>
      <c r="B75" s="21">
        <f t="shared" si="3"/>
        <v>8</v>
      </c>
      <c r="C75" s="59">
        <f t="shared" si="4"/>
        <v>92</v>
      </c>
      <c r="D75" s="21">
        <v>4</v>
      </c>
      <c r="E75" s="60">
        <v>64</v>
      </c>
      <c r="F75" s="60">
        <v>2</v>
      </c>
      <c r="G75" s="60">
        <v>17</v>
      </c>
      <c r="H75" s="60">
        <v>1</v>
      </c>
      <c r="I75" s="60">
        <v>7</v>
      </c>
      <c r="J75" s="60">
        <v>1</v>
      </c>
      <c r="K75" s="60">
        <v>4</v>
      </c>
      <c r="L75" s="60">
        <v>0</v>
      </c>
      <c r="M75" s="59">
        <v>0</v>
      </c>
      <c r="N75" s="21">
        <v>0</v>
      </c>
      <c r="O75" s="59">
        <v>0</v>
      </c>
      <c r="P75" s="21">
        <v>0</v>
      </c>
      <c r="Q75" s="59">
        <v>0</v>
      </c>
      <c r="R75" s="21">
        <f t="shared" si="5"/>
        <v>8</v>
      </c>
      <c r="S75" s="59">
        <f t="shared" si="5"/>
        <v>92</v>
      </c>
      <c r="T75" s="21">
        <v>0</v>
      </c>
      <c r="U75" s="59">
        <v>0</v>
      </c>
      <c r="V75" s="61">
        <v>0</v>
      </c>
    </row>
    <row r="76" spans="1:22" s="70" customFormat="1" ht="12.75">
      <c r="A76" s="22" t="s">
        <v>77</v>
      </c>
      <c r="B76" s="21">
        <f t="shared" si="3"/>
        <v>0</v>
      </c>
      <c r="C76" s="59">
        <f t="shared" si="4"/>
        <v>0</v>
      </c>
      <c r="D76" s="21">
        <v>0</v>
      </c>
      <c r="E76" s="60">
        <v>0</v>
      </c>
      <c r="F76" s="60">
        <v>0</v>
      </c>
      <c r="G76" s="60">
        <v>0</v>
      </c>
      <c r="H76" s="60">
        <v>0</v>
      </c>
      <c r="I76" s="60">
        <v>0</v>
      </c>
      <c r="J76" s="60">
        <v>0</v>
      </c>
      <c r="K76" s="60">
        <v>0</v>
      </c>
      <c r="L76" s="60">
        <v>0</v>
      </c>
      <c r="M76" s="59">
        <v>0</v>
      </c>
      <c r="N76" s="21">
        <v>0</v>
      </c>
      <c r="O76" s="59">
        <v>0</v>
      </c>
      <c r="P76" s="21">
        <v>0</v>
      </c>
      <c r="Q76" s="59">
        <v>0</v>
      </c>
      <c r="R76" s="21">
        <f t="shared" si="5"/>
        <v>0</v>
      </c>
      <c r="S76" s="59">
        <f t="shared" si="5"/>
        <v>0</v>
      </c>
      <c r="T76" s="21">
        <v>0</v>
      </c>
      <c r="U76" s="59">
        <v>0</v>
      </c>
      <c r="V76" s="61">
        <v>0</v>
      </c>
    </row>
    <row r="77" spans="1:22" s="70" customFormat="1" ht="12.75">
      <c r="A77" s="20" t="s">
        <v>78</v>
      </c>
      <c r="B77" s="21">
        <f t="shared" si="3"/>
        <v>6</v>
      </c>
      <c r="C77" s="59">
        <f t="shared" si="4"/>
        <v>19</v>
      </c>
      <c r="D77" s="21">
        <v>0</v>
      </c>
      <c r="E77" s="60">
        <v>0</v>
      </c>
      <c r="F77" s="60">
        <v>0</v>
      </c>
      <c r="G77" s="60">
        <v>0</v>
      </c>
      <c r="H77" s="60">
        <v>0</v>
      </c>
      <c r="I77" s="60">
        <v>0</v>
      </c>
      <c r="J77" s="60">
        <v>6</v>
      </c>
      <c r="K77" s="60">
        <v>19</v>
      </c>
      <c r="L77" s="60">
        <v>0</v>
      </c>
      <c r="M77" s="59">
        <v>0</v>
      </c>
      <c r="N77" s="21">
        <v>0</v>
      </c>
      <c r="O77" s="59">
        <v>0</v>
      </c>
      <c r="P77" s="21">
        <v>0</v>
      </c>
      <c r="Q77" s="59">
        <v>0</v>
      </c>
      <c r="R77" s="21">
        <f t="shared" si="5"/>
        <v>6</v>
      </c>
      <c r="S77" s="59">
        <f t="shared" si="5"/>
        <v>19</v>
      </c>
      <c r="T77" s="21">
        <v>0</v>
      </c>
      <c r="U77" s="59">
        <v>0</v>
      </c>
      <c r="V77" s="61">
        <v>0</v>
      </c>
    </row>
    <row r="78" spans="1:22" s="70" customFormat="1" ht="12.75">
      <c r="A78" s="18" t="s">
        <v>79</v>
      </c>
      <c r="B78" s="21">
        <f t="shared" si="3"/>
        <v>0</v>
      </c>
      <c r="C78" s="59">
        <f t="shared" si="4"/>
        <v>0</v>
      </c>
      <c r="D78" s="21">
        <v>0</v>
      </c>
      <c r="E78" s="60">
        <v>0</v>
      </c>
      <c r="F78" s="60">
        <v>0</v>
      </c>
      <c r="G78" s="60">
        <v>0</v>
      </c>
      <c r="H78" s="60">
        <v>0</v>
      </c>
      <c r="I78" s="60">
        <v>0</v>
      </c>
      <c r="J78" s="60">
        <v>0</v>
      </c>
      <c r="K78" s="60">
        <v>0</v>
      </c>
      <c r="L78" s="60">
        <v>0</v>
      </c>
      <c r="M78" s="59">
        <v>0</v>
      </c>
      <c r="N78" s="21">
        <v>0</v>
      </c>
      <c r="O78" s="59">
        <v>0</v>
      </c>
      <c r="P78" s="21">
        <v>0</v>
      </c>
      <c r="Q78" s="59">
        <v>0</v>
      </c>
      <c r="R78" s="21">
        <f t="shared" si="5"/>
        <v>0</v>
      </c>
      <c r="S78" s="59">
        <f t="shared" si="5"/>
        <v>0</v>
      </c>
      <c r="T78" s="21">
        <v>0</v>
      </c>
      <c r="U78" s="59">
        <v>0</v>
      </c>
      <c r="V78" s="61">
        <v>0</v>
      </c>
    </row>
    <row r="79" spans="1:22" s="70" customFormat="1" ht="12.75">
      <c r="A79" s="18" t="s">
        <v>80</v>
      </c>
      <c r="B79" s="21">
        <f t="shared" si="3"/>
        <v>2</v>
      </c>
      <c r="C79" s="59">
        <f t="shared" si="4"/>
        <v>38</v>
      </c>
      <c r="D79" s="21">
        <v>0</v>
      </c>
      <c r="E79" s="60">
        <v>0</v>
      </c>
      <c r="F79" s="60">
        <v>0</v>
      </c>
      <c r="G79" s="60">
        <v>0</v>
      </c>
      <c r="H79" s="60">
        <v>0</v>
      </c>
      <c r="I79" s="60">
        <v>0</v>
      </c>
      <c r="J79" s="60">
        <v>0</v>
      </c>
      <c r="K79" s="60">
        <v>0</v>
      </c>
      <c r="L79" s="60">
        <v>2</v>
      </c>
      <c r="M79" s="59">
        <v>38</v>
      </c>
      <c r="N79" s="21">
        <v>0</v>
      </c>
      <c r="O79" s="59">
        <v>0</v>
      </c>
      <c r="P79" s="21">
        <v>0</v>
      </c>
      <c r="Q79" s="59">
        <v>0</v>
      </c>
      <c r="R79" s="21">
        <f t="shared" si="5"/>
        <v>2</v>
      </c>
      <c r="S79" s="59">
        <f t="shared" si="5"/>
        <v>38</v>
      </c>
      <c r="T79" s="21">
        <v>0</v>
      </c>
      <c r="U79" s="59">
        <v>0</v>
      </c>
      <c r="V79" s="61">
        <v>0</v>
      </c>
    </row>
    <row r="80" spans="1:22" s="70" customFormat="1" ht="12.75">
      <c r="A80" s="18" t="s">
        <v>81</v>
      </c>
      <c r="B80" s="21">
        <f t="shared" si="3"/>
        <v>0</v>
      </c>
      <c r="C80" s="59">
        <f t="shared" si="4"/>
        <v>0</v>
      </c>
      <c r="D80" s="21">
        <v>0</v>
      </c>
      <c r="E80" s="60">
        <v>0</v>
      </c>
      <c r="F80" s="60">
        <v>0</v>
      </c>
      <c r="G80" s="60">
        <v>0</v>
      </c>
      <c r="H80" s="60">
        <v>0</v>
      </c>
      <c r="I80" s="60">
        <v>0</v>
      </c>
      <c r="J80" s="60">
        <v>0</v>
      </c>
      <c r="K80" s="60">
        <v>0</v>
      </c>
      <c r="L80" s="60">
        <v>0</v>
      </c>
      <c r="M80" s="59">
        <v>0</v>
      </c>
      <c r="N80" s="21">
        <v>0</v>
      </c>
      <c r="O80" s="59">
        <v>0</v>
      </c>
      <c r="P80" s="21">
        <v>0</v>
      </c>
      <c r="Q80" s="59">
        <v>0</v>
      </c>
      <c r="R80" s="21">
        <f t="shared" si="5"/>
        <v>0</v>
      </c>
      <c r="S80" s="59">
        <f t="shared" si="5"/>
        <v>0</v>
      </c>
      <c r="T80" s="21">
        <v>0</v>
      </c>
      <c r="U80" s="59">
        <v>0</v>
      </c>
      <c r="V80" s="61">
        <v>0</v>
      </c>
    </row>
    <row r="81" spans="1:22" s="70" customFormat="1" ht="13.5" thickBot="1">
      <c r="A81" s="24" t="s">
        <v>82</v>
      </c>
      <c r="B81" s="75">
        <f t="shared" si="3"/>
        <v>0</v>
      </c>
      <c r="C81" s="76">
        <f t="shared" si="4"/>
        <v>0</v>
      </c>
      <c r="D81" s="75">
        <v>0</v>
      </c>
      <c r="E81" s="77">
        <v>0</v>
      </c>
      <c r="F81" s="77">
        <v>0</v>
      </c>
      <c r="G81" s="77">
        <v>0</v>
      </c>
      <c r="H81" s="77">
        <v>0</v>
      </c>
      <c r="I81" s="77">
        <v>0</v>
      </c>
      <c r="J81" s="77">
        <v>0</v>
      </c>
      <c r="K81" s="77">
        <v>0</v>
      </c>
      <c r="L81" s="77">
        <v>0</v>
      </c>
      <c r="M81" s="76">
        <v>0</v>
      </c>
      <c r="N81" s="75">
        <v>0</v>
      </c>
      <c r="O81" s="76">
        <v>0</v>
      </c>
      <c r="P81" s="75">
        <v>0</v>
      </c>
      <c r="Q81" s="76">
        <v>0</v>
      </c>
      <c r="R81" s="75">
        <f t="shared" si="5"/>
        <v>0</v>
      </c>
      <c r="S81" s="76">
        <f t="shared" si="5"/>
        <v>0</v>
      </c>
      <c r="T81" s="75">
        <v>0</v>
      </c>
      <c r="U81" s="76">
        <v>0</v>
      </c>
      <c r="V81" s="61">
        <v>0</v>
      </c>
    </row>
    <row r="82" spans="1:22" s="70" customFormat="1" ht="13.5" thickBot="1">
      <c r="A82" s="78" t="s">
        <v>83</v>
      </c>
      <c r="B82" s="46">
        <f>SUM(B65:B81)</f>
        <v>57</v>
      </c>
      <c r="C82" s="45">
        <f>SUM(C65:C81)</f>
        <v>588</v>
      </c>
      <c r="D82" s="46">
        <f>SUM(D65:D81)</f>
        <v>35</v>
      </c>
      <c r="E82" s="47">
        <f>SUM(E65:E81)</f>
        <v>330</v>
      </c>
      <c r="F82" s="47">
        <f aca="true" t="shared" si="6" ref="F82:U82">SUM(F65:F81)</f>
        <v>6</v>
      </c>
      <c r="G82" s="47">
        <f t="shared" si="6"/>
        <v>43</v>
      </c>
      <c r="H82" s="47">
        <f t="shared" si="6"/>
        <v>4</v>
      </c>
      <c r="I82" s="47">
        <f t="shared" si="6"/>
        <v>76</v>
      </c>
      <c r="J82" s="47">
        <f t="shared" si="6"/>
        <v>9</v>
      </c>
      <c r="K82" s="47">
        <f t="shared" si="6"/>
        <v>94</v>
      </c>
      <c r="L82" s="47">
        <f t="shared" si="6"/>
        <v>3</v>
      </c>
      <c r="M82" s="45">
        <f t="shared" si="6"/>
        <v>45</v>
      </c>
      <c r="N82" s="46">
        <f t="shared" si="6"/>
        <v>7</v>
      </c>
      <c r="O82" s="45">
        <f t="shared" si="6"/>
        <v>84</v>
      </c>
      <c r="P82" s="79">
        <f t="shared" si="6"/>
        <v>5</v>
      </c>
      <c r="Q82" s="80">
        <f t="shared" si="6"/>
        <v>7</v>
      </c>
      <c r="R82" s="46">
        <f t="shared" si="6"/>
        <v>64</v>
      </c>
      <c r="S82" s="45">
        <f t="shared" si="6"/>
        <v>672</v>
      </c>
      <c r="T82" s="46">
        <f t="shared" si="6"/>
        <v>2</v>
      </c>
      <c r="U82" s="45">
        <f t="shared" si="6"/>
        <v>19</v>
      </c>
      <c r="V82" s="48">
        <v>0</v>
      </c>
    </row>
    <row r="83" spans="1:22" s="70" customFormat="1" ht="12.75">
      <c r="A83" s="81" t="s">
        <v>84</v>
      </c>
      <c r="B83" s="82"/>
      <c r="C83" s="83"/>
      <c r="D83" s="82"/>
      <c r="E83" s="84"/>
      <c r="F83" s="84"/>
      <c r="G83" s="84"/>
      <c r="H83" s="84"/>
      <c r="I83" s="84"/>
      <c r="J83" s="84"/>
      <c r="K83" s="84"/>
      <c r="L83" s="84"/>
      <c r="M83" s="83"/>
      <c r="N83" s="82"/>
      <c r="O83" s="83"/>
      <c r="P83" s="82"/>
      <c r="Q83" s="83"/>
      <c r="R83" s="21">
        <v>0</v>
      </c>
      <c r="S83" s="59">
        <v>0</v>
      </c>
      <c r="T83" s="82"/>
      <c r="U83" s="83"/>
      <c r="V83" s="85"/>
    </row>
    <row r="84" spans="1:22" s="70" customFormat="1" ht="12.75">
      <c r="A84" s="18" t="s">
        <v>85</v>
      </c>
      <c r="B84" s="31">
        <v>2</v>
      </c>
      <c r="C84" s="35">
        <v>6</v>
      </c>
      <c r="D84" s="31">
        <v>2</v>
      </c>
      <c r="E84" s="33">
        <v>6</v>
      </c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5">
        <v>0</v>
      </c>
      <c r="N84" s="31">
        <v>4</v>
      </c>
      <c r="O84" s="35">
        <v>57</v>
      </c>
      <c r="P84" s="31">
        <v>0</v>
      </c>
      <c r="Q84" s="35">
        <v>0</v>
      </c>
      <c r="R84" s="21">
        <v>6</v>
      </c>
      <c r="S84" s="59">
        <v>63</v>
      </c>
      <c r="T84" s="31">
        <v>0</v>
      </c>
      <c r="U84" s="35">
        <v>0</v>
      </c>
      <c r="V84" s="36">
        <v>0</v>
      </c>
    </row>
    <row r="85" spans="1:22" s="70" customFormat="1" ht="12.75">
      <c r="A85" s="20" t="s">
        <v>86</v>
      </c>
      <c r="B85" s="21">
        <v>1</v>
      </c>
      <c r="C85" s="59">
        <v>2</v>
      </c>
      <c r="D85" s="21">
        <v>0</v>
      </c>
      <c r="E85" s="60">
        <v>0</v>
      </c>
      <c r="F85" s="60">
        <v>1</v>
      </c>
      <c r="G85" s="60">
        <v>2</v>
      </c>
      <c r="H85" s="60">
        <v>0</v>
      </c>
      <c r="I85" s="60">
        <v>0</v>
      </c>
      <c r="J85" s="60">
        <v>0</v>
      </c>
      <c r="K85" s="60">
        <v>0</v>
      </c>
      <c r="L85" s="60">
        <v>0</v>
      </c>
      <c r="M85" s="59">
        <v>0</v>
      </c>
      <c r="N85" s="21">
        <v>0</v>
      </c>
      <c r="O85" s="59">
        <v>0</v>
      </c>
      <c r="P85" s="21">
        <v>0</v>
      </c>
      <c r="Q85" s="59">
        <v>0</v>
      </c>
      <c r="R85" s="21">
        <v>1</v>
      </c>
      <c r="S85" s="59">
        <v>2</v>
      </c>
      <c r="T85" s="21">
        <v>0</v>
      </c>
      <c r="U85" s="59">
        <v>0</v>
      </c>
      <c r="V85" s="61">
        <v>0</v>
      </c>
    </row>
    <row r="86" spans="1:22" s="70" customFormat="1" ht="12.75">
      <c r="A86" s="20" t="s">
        <v>87</v>
      </c>
      <c r="B86" s="21">
        <v>55</v>
      </c>
      <c r="C86" s="59">
        <v>770</v>
      </c>
      <c r="D86" s="21">
        <v>6</v>
      </c>
      <c r="E86" s="60">
        <v>188</v>
      </c>
      <c r="F86" s="60">
        <v>3</v>
      </c>
      <c r="G86" s="60">
        <v>118</v>
      </c>
      <c r="H86" s="60">
        <v>0</v>
      </c>
      <c r="I86" s="60">
        <v>0</v>
      </c>
      <c r="J86" s="60">
        <v>2</v>
      </c>
      <c r="K86" s="60">
        <v>85</v>
      </c>
      <c r="L86" s="60">
        <v>44</v>
      </c>
      <c r="M86" s="59">
        <v>379</v>
      </c>
      <c r="N86" s="21">
        <v>12</v>
      </c>
      <c r="O86" s="59">
        <v>75</v>
      </c>
      <c r="P86" s="21">
        <v>12</v>
      </c>
      <c r="Q86" s="59">
        <v>75</v>
      </c>
      <c r="R86" s="21">
        <v>67</v>
      </c>
      <c r="S86" s="59">
        <v>845</v>
      </c>
      <c r="T86" s="21">
        <v>35</v>
      </c>
      <c r="U86" s="59">
        <v>178</v>
      </c>
      <c r="V86" s="61">
        <v>0</v>
      </c>
    </row>
    <row r="87" spans="1:22" s="70" customFormat="1" ht="12.75">
      <c r="A87" s="20" t="s">
        <v>88</v>
      </c>
      <c r="B87" s="21">
        <v>7</v>
      </c>
      <c r="C87" s="59">
        <v>183</v>
      </c>
      <c r="D87" s="21">
        <v>4</v>
      </c>
      <c r="E87" s="60">
        <v>7</v>
      </c>
      <c r="F87" s="60">
        <v>0</v>
      </c>
      <c r="G87" s="60">
        <v>0</v>
      </c>
      <c r="H87" s="60">
        <v>0</v>
      </c>
      <c r="I87" s="60">
        <v>0</v>
      </c>
      <c r="J87" s="60">
        <v>0</v>
      </c>
      <c r="K87" s="60">
        <v>0</v>
      </c>
      <c r="L87" s="60">
        <v>3</v>
      </c>
      <c r="M87" s="59">
        <v>176</v>
      </c>
      <c r="N87" s="21">
        <v>0</v>
      </c>
      <c r="O87" s="59">
        <v>0</v>
      </c>
      <c r="P87" s="21">
        <v>0</v>
      </c>
      <c r="Q87" s="59">
        <v>0</v>
      </c>
      <c r="R87" s="21">
        <v>7</v>
      </c>
      <c r="S87" s="59">
        <v>183</v>
      </c>
      <c r="T87" s="21">
        <v>3</v>
      </c>
      <c r="U87" s="59">
        <v>176</v>
      </c>
      <c r="V87" s="61">
        <v>0</v>
      </c>
    </row>
    <row r="88" spans="1:22" s="70" customFormat="1" ht="12.75">
      <c r="A88" s="20" t="s">
        <v>89</v>
      </c>
      <c r="B88" s="21">
        <v>0</v>
      </c>
      <c r="C88" s="59">
        <v>0</v>
      </c>
      <c r="D88" s="21">
        <v>0</v>
      </c>
      <c r="E88" s="60">
        <v>0</v>
      </c>
      <c r="F88" s="60">
        <v>0</v>
      </c>
      <c r="G88" s="60">
        <v>0</v>
      </c>
      <c r="H88" s="60">
        <v>0</v>
      </c>
      <c r="I88" s="60">
        <v>0</v>
      </c>
      <c r="J88" s="60">
        <v>0</v>
      </c>
      <c r="K88" s="60">
        <v>0</v>
      </c>
      <c r="L88" s="60">
        <v>0</v>
      </c>
      <c r="M88" s="59">
        <v>0</v>
      </c>
      <c r="N88" s="21">
        <v>3</v>
      </c>
      <c r="O88" s="59">
        <v>166</v>
      </c>
      <c r="P88" s="21">
        <v>1</v>
      </c>
      <c r="Q88" s="59">
        <v>5</v>
      </c>
      <c r="R88" s="21">
        <v>3</v>
      </c>
      <c r="S88" s="59">
        <v>166</v>
      </c>
      <c r="T88" s="21">
        <v>3</v>
      </c>
      <c r="U88" s="59">
        <v>166</v>
      </c>
      <c r="V88" s="61">
        <v>0</v>
      </c>
    </row>
    <row r="89" spans="1:22" s="70" customFormat="1" ht="12" customHeight="1">
      <c r="A89" s="20" t="s">
        <v>90</v>
      </c>
      <c r="B89" s="21">
        <v>1</v>
      </c>
      <c r="C89" s="59">
        <v>35</v>
      </c>
      <c r="D89" s="21">
        <v>0</v>
      </c>
      <c r="E89" s="60">
        <v>0</v>
      </c>
      <c r="F89" s="60">
        <v>0</v>
      </c>
      <c r="G89" s="60">
        <v>0</v>
      </c>
      <c r="H89" s="60">
        <v>0</v>
      </c>
      <c r="I89" s="60">
        <v>0</v>
      </c>
      <c r="J89" s="60">
        <v>1</v>
      </c>
      <c r="K89" s="60">
        <v>35</v>
      </c>
      <c r="L89" s="60">
        <v>0</v>
      </c>
      <c r="M89" s="59">
        <v>0</v>
      </c>
      <c r="N89" s="21">
        <v>0</v>
      </c>
      <c r="O89" s="59">
        <v>0</v>
      </c>
      <c r="P89" s="21">
        <v>0</v>
      </c>
      <c r="Q89" s="59">
        <v>0</v>
      </c>
      <c r="R89" s="21">
        <v>1</v>
      </c>
      <c r="S89" s="59">
        <v>35</v>
      </c>
      <c r="T89" s="21">
        <v>0</v>
      </c>
      <c r="U89" s="59">
        <v>0</v>
      </c>
      <c r="V89" s="61">
        <v>0</v>
      </c>
    </row>
    <row r="90" spans="1:22" s="70" customFormat="1" ht="12.75">
      <c r="A90" s="20" t="s">
        <v>91</v>
      </c>
      <c r="B90" s="21">
        <v>25</v>
      </c>
      <c r="C90" s="59">
        <v>435</v>
      </c>
      <c r="D90" s="21">
        <v>4</v>
      </c>
      <c r="E90" s="60">
        <v>148</v>
      </c>
      <c r="F90" s="60">
        <v>1</v>
      </c>
      <c r="G90" s="60">
        <v>8</v>
      </c>
      <c r="H90" s="60">
        <v>0</v>
      </c>
      <c r="I90" s="60">
        <v>0</v>
      </c>
      <c r="J90" s="60">
        <v>2</v>
      </c>
      <c r="K90" s="60">
        <v>147</v>
      </c>
      <c r="L90" s="60">
        <v>18</v>
      </c>
      <c r="M90" s="59">
        <v>132</v>
      </c>
      <c r="N90" s="21">
        <v>0</v>
      </c>
      <c r="O90" s="59">
        <v>0</v>
      </c>
      <c r="P90" s="21">
        <v>0</v>
      </c>
      <c r="Q90" s="59">
        <v>0</v>
      </c>
      <c r="R90" s="21">
        <v>25</v>
      </c>
      <c r="S90" s="59">
        <v>435</v>
      </c>
      <c r="T90" s="21">
        <v>17</v>
      </c>
      <c r="U90" s="59">
        <v>97</v>
      </c>
      <c r="V90" s="61">
        <v>0</v>
      </c>
    </row>
    <row r="91" spans="1:22" s="70" customFormat="1" ht="12.75">
      <c r="A91" s="20" t="s">
        <v>92</v>
      </c>
      <c r="B91" s="21">
        <v>29</v>
      </c>
      <c r="C91" s="59">
        <v>92</v>
      </c>
      <c r="D91" s="21">
        <v>18</v>
      </c>
      <c r="E91" s="60">
        <v>58</v>
      </c>
      <c r="F91" s="60">
        <v>6</v>
      </c>
      <c r="G91" s="60">
        <v>22</v>
      </c>
      <c r="H91" s="60">
        <v>3</v>
      </c>
      <c r="I91" s="60">
        <v>7</v>
      </c>
      <c r="J91" s="60">
        <v>2</v>
      </c>
      <c r="K91" s="60">
        <v>5</v>
      </c>
      <c r="L91" s="60">
        <v>0</v>
      </c>
      <c r="M91" s="59">
        <v>0</v>
      </c>
      <c r="N91" s="21">
        <v>2</v>
      </c>
      <c r="O91" s="59">
        <v>4</v>
      </c>
      <c r="P91" s="21">
        <v>2</v>
      </c>
      <c r="Q91" s="59">
        <v>4</v>
      </c>
      <c r="R91" s="21">
        <v>31</v>
      </c>
      <c r="S91" s="59">
        <v>96</v>
      </c>
      <c r="T91" s="21">
        <v>0</v>
      </c>
      <c r="U91" s="59">
        <v>0</v>
      </c>
      <c r="V91" s="61">
        <v>0</v>
      </c>
    </row>
    <row r="92" spans="1:22" s="70" customFormat="1" ht="12.75">
      <c r="A92" s="20" t="s">
        <v>93</v>
      </c>
      <c r="B92" s="21">
        <v>20</v>
      </c>
      <c r="C92" s="59">
        <v>147</v>
      </c>
      <c r="D92" s="21">
        <v>17</v>
      </c>
      <c r="E92" s="60">
        <v>132</v>
      </c>
      <c r="F92" s="60">
        <v>3</v>
      </c>
      <c r="G92" s="60">
        <v>15</v>
      </c>
      <c r="H92" s="60">
        <v>0</v>
      </c>
      <c r="I92" s="60">
        <v>0</v>
      </c>
      <c r="J92" s="60">
        <v>0</v>
      </c>
      <c r="K92" s="60">
        <v>0</v>
      </c>
      <c r="L92" s="60">
        <v>0</v>
      </c>
      <c r="M92" s="59">
        <v>0</v>
      </c>
      <c r="N92" s="21">
        <v>0</v>
      </c>
      <c r="O92" s="59">
        <v>0</v>
      </c>
      <c r="P92" s="21">
        <v>0</v>
      </c>
      <c r="Q92" s="59">
        <v>0</v>
      </c>
      <c r="R92" s="21">
        <v>20</v>
      </c>
      <c r="S92" s="59">
        <v>147</v>
      </c>
      <c r="T92" s="21">
        <v>0</v>
      </c>
      <c r="U92" s="59">
        <v>0</v>
      </c>
      <c r="V92" s="61">
        <v>0</v>
      </c>
    </row>
    <row r="93" spans="1:22" s="70" customFormat="1" ht="12.75">
      <c r="A93" s="20" t="s">
        <v>94</v>
      </c>
      <c r="B93" s="21">
        <v>1</v>
      </c>
      <c r="C93" s="59">
        <v>18</v>
      </c>
      <c r="D93" s="21">
        <v>0</v>
      </c>
      <c r="E93" s="60">
        <v>0</v>
      </c>
      <c r="F93" s="60">
        <v>1</v>
      </c>
      <c r="G93" s="60">
        <v>18</v>
      </c>
      <c r="H93" s="60">
        <v>0</v>
      </c>
      <c r="I93" s="60">
        <v>0</v>
      </c>
      <c r="J93" s="60">
        <v>0</v>
      </c>
      <c r="K93" s="60">
        <v>0</v>
      </c>
      <c r="L93" s="60">
        <v>0</v>
      </c>
      <c r="M93" s="59">
        <v>0</v>
      </c>
      <c r="N93" s="21">
        <v>0</v>
      </c>
      <c r="O93" s="59">
        <v>0</v>
      </c>
      <c r="P93" s="21">
        <v>0</v>
      </c>
      <c r="Q93" s="59">
        <v>0</v>
      </c>
      <c r="R93" s="21">
        <v>1</v>
      </c>
      <c r="S93" s="59">
        <v>18</v>
      </c>
      <c r="T93" s="21">
        <v>0</v>
      </c>
      <c r="U93" s="59">
        <v>0</v>
      </c>
      <c r="V93" s="61">
        <v>0</v>
      </c>
    </row>
    <row r="94" spans="1:22" s="70" customFormat="1" ht="12.75">
      <c r="A94" s="18" t="s">
        <v>95</v>
      </c>
      <c r="B94" s="21">
        <v>22</v>
      </c>
      <c r="C94" s="59">
        <v>220</v>
      </c>
      <c r="D94" s="21">
        <v>15</v>
      </c>
      <c r="E94" s="60">
        <v>141</v>
      </c>
      <c r="F94" s="60">
        <v>3</v>
      </c>
      <c r="G94" s="60">
        <v>13</v>
      </c>
      <c r="H94" s="60">
        <v>0</v>
      </c>
      <c r="I94" s="60">
        <v>0</v>
      </c>
      <c r="J94" s="60">
        <v>0</v>
      </c>
      <c r="K94" s="60">
        <v>0</v>
      </c>
      <c r="L94" s="60">
        <v>4</v>
      </c>
      <c r="M94" s="59">
        <v>66</v>
      </c>
      <c r="N94" s="21">
        <v>0</v>
      </c>
      <c r="O94" s="59">
        <v>0</v>
      </c>
      <c r="P94" s="21">
        <v>0</v>
      </c>
      <c r="Q94" s="59">
        <v>0</v>
      </c>
      <c r="R94" s="21">
        <v>22</v>
      </c>
      <c r="S94" s="59">
        <v>220</v>
      </c>
      <c r="T94" s="21">
        <v>0</v>
      </c>
      <c r="U94" s="59">
        <v>0</v>
      </c>
      <c r="V94" s="61">
        <v>0</v>
      </c>
    </row>
    <row r="95" spans="1:22" s="70" customFormat="1" ht="12.75">
      <c r="A95" s="20" t="s">
        <v>96</v>
      </c>
      <c r="B95" s="21">
        <v>1</v>
      </c>
      <c r="C95" s="59">
        <v>1</v>
      </c>
      <c r="D95" s="21">
        <v>0</v>
      </c>
      <c r="E95" s="60">
        <v>0</v>
      </c>
      <c r="F95" s="60">
        <v>1</v>
      </c>
      <c r="G95" s="60">
        <v>1</v>
      </c>
      <c r="H95" s="60">
        <v>0</v>
      </c>
      <c r="I95" s="60">
        <v>0</v>
      </c>
      <c r="J95" s="60">
        <v>0</v>
      </c>
      <c r="K95" s="60">
        <v>0</v>
      </c>
      <c r="L95" s="60">
        <v>0</v>
      </c>
      <c r="M95" s="59">
        <v>0</v>
      </c>
      <c r="N95" s="21">
        <v>2</v>
      </c>
      <c r="O95" s="59">
        <v>1</v>
      </c>
      <c r="P95" s="21">
        <v>2</v>
      </c>
      <c r="Q95" s="59">
        <v>1</v>
      </c>
      <c r="R95" s="21">
        <v>3</v>
      </c>
      <c r="S95" s="59">
        <v>2</v>
      </c>
      <c r="T95" s="21">
        <v>0</v>
      </c>
      <c r="U95" s="59">
        <v>0</v>
      </c>
      <c r="V95" s="61">
        <v>0</v>
      </c>
    </row>
    <row r="96" spans="1:22" s="70" customFormat="1" ht="12.75">
      <c r="A96" s="22" t="s">
        <v>97</v>
      </c>
      <c r="B96" s="21">
        <v>5</v>
      </c>
      <c r="C96" s="59">
        <v>11</v>
      </c>
      <c r="D96" s="21">
        <v>0</v>
      </c>
      <c r="E96" s="60">
        <v>0</v>
      </c>
      <c r="F96" s="60">
        <v>0</v>
      </c>
      <c r="G96" s="60">
        <v>0</v>
      </c>
      <c r="H96" s="60">
        <v>0</v>
      </c>
      <c r="I96" s="60">
        <v>0</v>
      </c>
      <c r="J96" s="60">
        <v>3</v>
      </c>
      <c r="K96" s="60">
        <v>4</v>
      </c>
      <c r="L96" s="60">
        <v>2</v>
      </c>
      <c r="M96" s="59">
        <v>7</v>
      </c>
      <c r="N96" s="21">
        <v>0</v>
      </c>
      <c r="O96" s="59">
        <v>0</v>
      </c>
      <c r="P96" s="21">
        <v>0</v>
      </c>
      <c r="Q96" s="59">
        <v>0</v>
      </c>
      <c r="R96" s="21">
        <v>5</v>
      </c>
      <c r="S96" s="59">
        <v>11</v>
      </c>
      <c r="T96" s="21">
        <v>0</v>
      </c>
      <c r="U96" s="59">
        <v>0</v>
      </c>
      <c r="V96" s="61">
        <v>0</v>
      </c>
    </row>
    <row r="97" spans="1:22" s="70" customFormat="1" ht="12.75">
      <c r="A97" s="20" t="s">
        <v>98</v>
      </c>
      <c r="B97" s="21">
        <v>11</v>
      </c>
      <c r="C97" s="59">
        <v>4</v>
      </c>
      <c r="D97" s="21">
        <v>3</v>
      </c>
      <c r="E97" s="60">
        <v>1</v>
      </c>
      <c r="F97" s="60">
        <v>7</v>
      </c>
      <c r="G97" s="60">
        <v>2</v>
      </c>
      <c r="H97" s="60">
        <v>1</v>
      </c>
      <c r="I97" s="60">
        <v>1</v>
      </c>
      <c r="J97" s="60">
        <v>0</v>
      </c>
      <c r="K97" s="60">
        <v>0</v>
      </c>
      <c r="L97" s="60">
        <v>0</v>
      </c>
      <c r="M97" s="59">
        <v>0</v>
      </c>
      <c r="N97" s="21">
        <v>0</v>
      </c>
      <c r="O97" s="59">
        <v>0</v>
      </c>
      <c r="P97" s="21">
        <v>0</v>
      </c>
      <c r="Q97" s="59">
        <v>0</v>
      </c>
      <c r="R97" s="21">
        <v>11</v>
      </c>
      <c r="S97" s="59">
        <v>4</v>
      </c>
      <c r="T97" s="21"/>
      <c r="U97" s="59"/>
      <c r="V97" s="61"/>
    </row>
    <row r="98" spans="1:22" s="70" customFormat="1" ht="12.75">
      <c r="A98" s="18" t="s">
        <v>99</v>
      </c>
      <c r="B98" s="23">
        <v>2</v>
      </c>
      <c r="C98" s="86">
        <v>48</v>
      </c>
      <c r="D98" s="23">
        <v>0</v>
      </c>
      <c r="E98" s="87">
        <v>0</v>
      </c>
      <c r="F98" s="87">
        <v>1</v>
      </c>
      <c r="G98" s="87">
        <v>17</v>
      </c>
      <c r="H98" s="87">
        <v>0</v>
      </c>
      <c r="I98" s="87">
        <v>0</v>
      </c>
      <c r="J98" s="87">
        <v>0</v>
      </c>
      <c r="K98" s="87">
        <v>0</v>
      </c>
      <c r="L98" s="87">
        <v>1</v>
      </c>
      <c r="M98" s="86">
        <v>31</v>
      </c>
      <c r="N98" s="23">
        <v>0</v>
      </c>
      <c r="O98" s="86">
        <v>0</v>
      </c>
      <c r="P98" s="23">
        <v>0</v>
      </c>
      <c r="Q98" s="86">
        <v>0</v>
      </c>
      <c r="R98" s="21">
        <v>2</v>
      </c>
      <c r="S98" s="59">
        <v>48</v>
      </c>
      <c r="T98" s="23">
        <v>0</v>
      </c>
      <c r="U98" s="86">
        <v>0</v>
      </c>
      <c r="V98" s="88">
        <v>0</v>
      </c>
    </row>
    <row r="99" spans="1:22" s="70" customFormat="1" ht="12.75">
      <c r="A99" s="18" t="s">
        <v>100</v>
      </c>
      <c r="B99" s="21">
        <v>11</v>
      </c>
      <c r="C99" s="59">
        <v>206</v>
      </c>
      <c r="D99" s="21">
        <v>7</v>
      </c>
      <c r="E99" s="60">
        <v>82</v>
      </c>
      <c r="F99" s="60">
        <v>3</v>
      </c>
      <c r="G99" s="60">
        <v>93</v>
      </c>
      <c r="H99" s="60">
        <v>1</v>
      </c>
      <c r="I99" s="60">
        <v>31</v>
      </c>
      <c r="J99" s="60">
        <v>0</v>
      </c>
      <c r="K99" s="60">
        <v>0</v>
      </c>
      <c r="L99" s="60">
        <v>0</v>
      </c>
      <c r="M99" s="59">
        <v>0</v>
      </c>
      <c r="N99" s="21">
        <v>52</v>
      </c>
      <c r="O99" s="59">
        <v>308</v>
      </c>
      <c r="P99" s="21">
        <v>28</v>
      </c>
      <c r="Q99" s="59">
        <v>88</v>
      </c>
      <c r="R99" s="21">
        <v>63</v>
      </c>
      <c r="S99" s="59">
        <v>514</v>
      </c>
      <c r="T99" s="21">
        <v>0</v>
      </c>
      <c r="U99" s="59">
        <v>0</v>
      </c>
      <c r="V99" s="61">
        <v>0</v>
      </c>
    </row>
    <row r="100" spans="1:22" s="70" customFormat="1" ht="13.5" thickBot="1">
      <c r="A100" s="24" t="s">
        <v>101</v>
      </c>
      <c r="B100" s="25">
        <v>2</v>
      </c>
      <c r="C100" s="66">
        <v>14</v>
      </c>
      <c r="D100" s="25">
        <v>2</v>
      </c>
      <c r="E100" s="67">
        <v>14</v>
      </c>
      <c r="F100" s="67">
        <v>0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6">
        <v>0</v>
      </c>
      <c r="N100" s="25">
        <v>0</v>
      </c>
      <c r="O100" s="66">
        <v>0</v>
      </c>
      <c r="P100" s="25">
        <v>0</v>
      </c>
      <c r="Q100" s="66">
        <v>0</v>
      </c>
      <c r="R100" s="21">
        <v>2</v>
      </c>
      <c r="S100" s="59">
        <v>14</v>
      </c>
      <c r="T100" s="25">
        <v>0</v>
      </c>
      <c r="U100" s="66">
        <v>0</v>
      </c>
      <c r="V100" s="68">
        <v>0</v>
      </c>
    </row>
    <row r="101" spans="1:22" s="70" customFormat="1" ht="13.5" thickBot="1">
      <c r="A101" s="43" t="s">
        <v>102</v>
      </c>
      <c r="B101" s="46">
        <v>195</v>
      </c>
      <c r="C101" s="45">
        <v>2192</v>
      </c>
      <c r="D101" s="46">
        <v>78</v>
      </c>
      <c r="E101" s="47">
        <v>777</v>
      </c>
      <c r="F101" s="47">
        <v>30</v>
      </c>
      <c r="G101" s="47">
        <v>309</v>
      </c>
      <c r="H101" s="47">
        <v>5</v>
      </c>
      <c r="I101" s="47">
        <v>39</v>
      </c>
      <c r="J101" s="47">
        <v>10</v>
      </c>
      <c r="K101" s="47">
        <v>276</v>
      </c>
      <c r="L101" s="47">
        <v>72</v>
      </c>
      <c r="M101" s="45">
        <v>791</v>
      </c>
      <c r="N101" s="46">
        <v>75</v>
      </c>
      <c r="O101" s="45">
        <v>611</v>
      </c>
      <c r="P101" s="46">
        <v>45</v>
      </c>
      <c r="Q101" s="45">
        <v>173</v>
      </c>
      <c r="R101" s="46">
        <v>270</v>
      </c>
      <c r="S101" s="45">
        <v>2803</v>
      </c>
      <c r="T101" s="46">
        <v>58</v>
      </c>
      <c r="U101" s="45">
        <v>617</v>
      </c>
      <c r="V101" s="48">
        <v>0</v>
      </c>
    </row>
    <row r="102" spans="1:22" s="70" customFormat="1" ht="12.75">
      <c r="A102" s="184" t="s">
        <v>103</v>
      </c>
      <c r="B102" s="31"/>
      <c r="C102" s="35"/>
      <c r="D102" s="172"/>
      <c r="E102" s="185"/>
      <c r="F102" s="185"/>
      <c r="G102" s="185"/>
      <c r="H102" s="185"/>
      <c r="I102" s="185"/>
      <c r="J102" s="185"/>
      <c r="K102" s="185"/>
      <c r="L102" s="185"/>
      <c r="M102" s="173"/>
      <c r="N102" s="172"/>
      <c r="O102" s="173"/>
      <c r="P102" s="172"/>
      <c r="Q102" s="185"/>
      <c r="R102" s="185"/>
      <c r="S102" s="173"/>
      <c r="T102" s="186"/>
      <c r="U102" s="187"/>
      <c r="V102" s="89"/>
    </row>
    <row r="103" spans="1:22" s="70" customFormat="1" ht="13.5" thickBot="1">
      <c r="A103" s="139" t="s">
        <v>104</v>
      </c>
      <c r="B103" s="25">
        <v>3</v>
      </c>
      <c r="C103" s="66">
        <v>16</v>
      </c>
      <c r="D103" s="75">
        <v>3</v>
      </c>
      <c r="E103" s="77">
        <v>16</v>
      </c>
      <c r="F103" s="77">
        <v>0</v>
      </c>
      <c r="G103" s="77">
        <v>0</v>
      </c>
      <c r="H103" s="77">
        <v>0</v>
      </c>
      <c r="I103" s="77">
        <v>0</v>
      </c>
      <c r="J103" s="77">
        <v>0</v>
      </c>
      <c r="K103" s="77">
        <v>0</v>
      </c>
      <c r="L103" s="77">
        <v>0</v>
      </c>
      <c r="M103" s="76">
        <v>0</v>
      </c>
      <c r="N103" s="75">
        <v>0</v>
      </c>
      <c r="O103" s="76">
        <v>0</v>
      </c>
      <c r="P103" s="75">
        <v>0</v>
      </c>
      <c r="Q103" s="77">
        <v>0</v>
      </c>
      <c r="R103" s="77">
        <v>3</v>
      </c>
      <c r="S103" s="76">
        <v>16</v>
      </c>
      <c r="T103" s="75">
        <v>0</v>
      </c>
      <c r="U103" s="76">
        <v>0</v>
      </c>
      <c r="V103" s="188">
        <v>0</v>
      </c>
    </row>
    <row r="104" spans="1:22" s="70" customFormat="1" ht="13.5" thickBot="1">
      <c r="A104" s="118" t="s">
        <v>105</v>
      </c>
      <c r="B104" s="46">
        <f>SUM(B102:B103)</f>
        <v>3</v>
      </c>
      <c r="C104" s="45">
        <f>SUM(C102:C103)</f>
        <v>16</v>
      </c>
      <c r="D104" s="44">
        <f>SUM(D102:D103)</f>
        <v>3</v>
      </c>
      <c r="E104" s="47">
        <f>SUM(E102:E103)</f>
        <v>16</v>
      </c>
      <c r="F104" s="47">
        <f>SUM(F102:F103)</f>
        <v>0</v>
      </c>
      <c r="G104" s="47">
        <f>SUM(G103)</f>
        <v>0</v>
      </c>
      <c r="H104" s="47">
        <f>SUM(H103)</f>
        <v>0</v>
      </c>
      <c r="I104" s="47">
        <f>SUM(I103)</f>
        <v>0</v>
      </c>
      <c r="J104" s="47">
        <f aca="true" t="shared" si="7" ref="J104:V104">SUM(J102:J103)</f>
        <v>0</v>
      </c>
      <c r="K104" s="47">
        <f t="shared" si="7"/>
        <v>0</v>
      </c>
      <c r="L104" s="47">
        <f t="shared" si="7"/>
        <v>0</v>
      </c>
      <c r="M104" s="45">
        <f t="shared" si="7"/>
        <v>0</v>
      </c>
      <c r="N104" s="46">
        <f t="shared" si="7"/>
        <v>0</v>
      </c>
      <c r="O104" s="45">
        <f t="shared" si="7"/>
        <v>0</v>
      </c>
      <c r="P104" s="46">
        <f t="shared" si="7"/>
        <v>0</v>
      </c>
      <c r="Q104" s="45">
        <f t="shared" si="7"/>
        <v>0</v>
      </c>
      <c r="R104" s="46">
        <f t="shared" si="7"/>
        <v>3</v>
      </c>
      <c r="S104" s="45">
        <f t="shared" si="7"/>
        <v>16</v>
      </c>
      <c r="T104" s="46">
        <f t="shared" si="7"/>
        <v>0</v>
      </c>
      <c r="U104" s="45">
        <f t="shared" si="7"/>
        <v>0</v>
      </c>
      <c r="V104" s="48">
        <f t="shared" si="7"/>
        <v>0</v>
      </c>
    </row>
    <row r="105" spans="1:22" s="70" customFormat="1" ht="12.75">
      <c r="A105" s="96" t="s">
        <v>106</v>
      </c>
      <c r="B105" s="21"/>
      <c r="C105" s="59"/>
      <c r="D105" s="21"/>
      <c r="E105" s="60"/>
      <c r="F105" s="60"/>
      <c r="G105" s="60"/>
      <c r="H105" s="60"/>
      <c r="I105" s="60"/>
      <c r="J105" s="60"/>
      <c r="K105" s="60"/>
      <c r="L105" s="60"/>
      <c r="M105" s="59"/>
      <c r="N105" s="21"/>
      <c r="O105" s="59"/>
      <c r="P105" s="21"/>
      <c r="Q105" s="59"/>
      <c r="R105" s="21"/>
      <c r="S105" s="59"/>
      <c r="T105" s="21"/>
      <c r="U105" s="59"/>
      <c r="V105" s="61"/>
    </row>
    <row r="106" spans="1:22" s="70" customFormat="1" ht="12.75">
      <c r="A106" s="20" t="s">
        <v>107</v>
      </c>
      <c r="B106" s="21">
        <v>0</v>
      </c>
      <c r="C106" s="59">
        <v>0</v>
      </c>
      <c r="D106" s="21">
        <v>0</v>
      </c>
      <c r="E106" s="60">
        <v>0</v>
      </c>
      <c r="F106" s="60">
        <v>0</v>
      </c>
      <c r="G106" s="60">
        <v>0</v>
      </c>
      <c r="H106" s="60">
        <v>0</v>
      </c>
      <c r="I106" s="60">
        <v>0</v>
      </c>
      <c r="J106" s="60">
        <v>0</v>
      </c>
      <c r="K106" s="60">
        <v>0</v>
      </c>
      <c r="L106" s="60">
        <v>0</v>
      </c>
      <c r="M106" s="59">
        <v>0</v>
      </c>
      <c r="N106" s="21">
        <v>0</v>
      </c>
      <c r="O106" s="59">
        <v>0</v>
      </c>
      <c r="P106" s="21">
        <v>0</v>
      </c>
      <c r="Q106" s="59">
        <v>0</v>
      </c>
      <c r="R106" s="21">
        <v>0</v>
      </c>
      <c r="S106" s="59">
        <v>0</v>
      </c>
      <c r="T106" s="21">
        <v>0</v>
      </c>
      <c r="U106" s="59">
        <v>0</v>
      </c>
      <c r="V106" s="61">
        <v>0</v>
      </c>
    </row>
    <row r="107" spans="1:22" s="70" customFormat="1" ht="13.5" thickBot="1">
      <c r="A107" s="22" t="s">
        <v>108</v>
      </c>
      <c r="B107" s="25">
        <v>3</v>
      </c>
      <c r="C107" s="66">
        <v>155</v>
      </c>
      <c r="D107" s="25">
        <v>2</v>
      </c>
      <c r="E107" s="67">
        <v>3</v>
      </c>
      <c r="F107" s="67">
        <v>0</v>
      </c>
      <c r="G107" s="67">
        <v>0</v>
      </c>
      <c r="H107" s="67">
        <v>0</v>
      </c>
      <c r="I107" s="67">
        <v>0</v>
      </c>
      <c r="J107" s="67">
        <v>0</v>
      </c>
      <c r="K107" s="67">
        <v>0</v>
      </c>
      <c r="L107" s="67">
        <v>1</v>
      </c>
      <c r="M107" s="66">
        <v>152</v>
      </c>
      <c r="N107" s="25">
        <v>9</v>
      </c>
      <c r="O107" s="66">
        <v>58</v>
      </c>
      <c r="P107" s="25">
        <v>8</v>
      </c>
      <c r="Q107" s="66">
        <v>28</v>
      </c>
      <c r="R107" s="75">
        <f>SUM(B107+N107)</f>
        <v>12</v>
      </c>
      <c r="S107" s="97">
        <f>SUM(C107+O107)</f>
        <v>213</v>
      </c>
      <c r="T107" s="25">
        <v>0</v>
      </c>
      <c r="U107" s="66">
        <v>0</v>
      </c>
      <c r="V107" s="68">
        <v>0</v>
      </c>
    </row>
    <row r="108" spans="1:22" s="70" customFormat="1" ht="13.5" thickBot="1">
      <c r="A108" s="43" t="s">
        <v>109</v>
      </c>
      <c r="B108" s="129">
        <f>SUM(B106:B107)</f>
        <v>3</v>
      </c>
      <c r="C108" s="130">
        <f>SUM(C106:C107)</f>
        <v>155</v>
      </c>
      <c r="D108" s="129">
        <f>SUM(D106:D107)</f>
        <v>2</v>
      </c>
      <c r="E108" s="131">
        <f>SUM(E106:E107)</f>
        <v>3</v>
      </c>
      <c r="F108" s="131">
        <f aca="true" t="shared" si="8" ref="F108:L108">SUM(F106:F107)</f>
        <v>0</v>
      </c>
      <c r="G108" s="131">
        <f t="shared" si="8"/>
        <v>0</v>
      </c>
      <c r="H108" s="131">
        <f t="shared" si="8"/>
        <v>0</v>
      </c>
      <c r="I108" s="131">
        <f t="shared" si="8"/>
        <v>0</v>
      </c>
      <c r="J108" s="131">
        <f t="shared" si="8"/>
        <v>0</v>
      </c>
      <c r="K108" s="131">
        <f t="shared" si="8"/>
        <v>0</v>
      </c>
      <c r="L108" s="131">
        <f t="shared" si="8"/>
        <v>1</v>
      </c>
      <c r="M108" s="130">
        <f aca="true" t="shared" si="9" ref="M108:V108">SUM(M106:M107)</f>
        <v>152</v>
      </c>
      <c r="N108" s="129">
        <f t="shared" si="9"/>
        <v>9</v>
      </c>
      <c r="O108" s="130">
        <f t="shared" si="9"/>
        <v>58</v>
      </c>
      <c r="P108" s="129">
        <f t="shared" si="9"/>
        <v>8</v>
      </c>
      <c r="Q108" s="130">
        <f t="shared" si="9"/>
        <v>28</v>
      </c>
      <c r="R108" s="129">
        <f t="shared" si="9"/>
        <v>12</v>
      </c>
      <c r="S108" s="130">
        <f t="shared" si="9"/>
        <v>213</v>
      </c>
      <c r="T108" s="129">
        <f t="shared" si="9"/>
        <v>0</v>
      </c>
      <c r="U108" s="130">
        <f t="shared" si="9"/>
        <v>0</v>
      </c>
      <c r="V108" s="132">
        <f t="shared" si="9"/>
        <v>0</v>
      </c>
    </row>
    <row r="109" spans="1:22" s="70" customFormat="1" ht="12.75">
      <c r="A109" s="184" t="s">
        <v>110</v>
      </c>
      <c r="B109" s="98"/>
      <c r="C109" s="189"/>
      <c r="D109" s="98"/>
      <c r="E109" s="100"/>
      <c r="F109" s="100"/>
      <c r="G109" s="100"/>
      <c r="H109" s="100"/>
      <c r="I109" s="100"/>
      <c r="J109" s="100"/>
      <c r="K109" s="100"/>
      <c r="L109" s="100"/>
      <c r="M109" s="189"/>
      <c r="N109" s="98"/>
      <c r="O109" s="189"/>
      <c r="P109" s="98"/>
      <c r="Q109" s="100"/>
      <c r="R109" s="100"/>
      <c r="S109" s="189"/>
      <c r="T109" s="98"/>
      <c r="U109" s="189"/>
      <c r="V109" s="99"/>
    </row>
    <row r="110" spans="1:22" s="70" customFormat="1" ht="12.75">
      <c r="A110" s="136" t="s">
        <v>111</v>
      </c>
      <c r="B110" s="21">
        <v>0</v>
      </c>
      <c r="C110" s="59">
        <v>0</v>
      </c>
      <c r="D110" s="21">
        <v>0</v>
      </c>
      <c r="E110" s="60">
        <v>0</v>
      </c>
      <c r="F110" s="60">
        <v>0</v>
      </c>
      <c r="G110" s="60">
        <v>0</v>
      </c>
      <c r="H110" s="60">
        <v>0</v>
      </c>
      <c r="I110" s="60">
        <v>0</v>
      </c>
      <c r="J110" s="60">
        <v>0</v>
      </c>
      <c r="K110" s="60">
        <v>0</v>
      </c>
      <c r="L110" s="60">
        <v>0</v>
      </c>
      <c r="M110" s="59">
        <v>0</v>
      </c>
      <c r="N110" s="21">
        <v>0</v>
      </c>
      <c r="O110" s="59">
        <v>0</v>
      </c>
      <c r="P110" s="21">
        <v>0</v>
      </c>
      <c r="Q110" s="60">
        <v>0</v>
      </c>
      <c r="R110" s="60">
        <v>0</v>
      </c>
      <c r="S110" s="59">
        <v>0</v>
      </c>
      <c r="T110" s="21">
        <v>0</v>
      </c>
      <c r="U110" s="59">
        <v>0</v>
      </c>
      <c r="V110" s="190">
        <v>0</v>
      </c>
    </row>
    <row r="111" spans="1:22" s="70" customFormat="1" ht="12.75">
      <c r="A111" s="138" t="s">
        <v>112</v>
      </c>
      <c r="B111" s="21">
        <v>0</v>
      </c>
      <c r="C111" s="59">
        <v>0</v>
      </c>
      <c r="D111" s="21">
        <v>0</v>
      </c>
      <c r="E111" s="60">
        <v>0</v>
      </c>
      <c r="F111" s="60">
        <v>0</v>
      </c>
      <c r="G111" s="60">
        <v>0</v>
      </c>
      <c r="H111" s="60">
        <v>0</v>
      </c>
      <c r="I111" s="60">
        <v>0</v>
      </c>
      <c r="J111" s="60">
        <v>0</v>
      </c>
      <c r="K111" s="60">
        <v>0</v>
      </c>
      <c r="L111" s="60">
        <v>0</v>
      </c>
      <c r="M111" s="59">
        <v>0</v>
      </c>
      <c r="N111" s="21">
        <v>0</v>
      </c>
      <c r="O111" s="59">
        <v>0</v>
      </c>
      <c r="P111" s="21">
        <v>0</v>
      </c>
      <c r="Q111" s="60">
        <v>0</v>
      </c>
      <c r="R111" s="60">
        <v>0</v>
      </c>
      <c r="S111" s="59">
        <v>0</v>
      </c>
      <c r="T111" s="21">
        <v>0</v>
      </c>
      <c r="U111" s="59">
        <v>0</v>
      </c>
      <c r="V111" s="190">
        <v>0</v>
      </c>
    </row>
    <row r="112" spans="1:22" s="70" customFormat="1" ht="12.75">
      <c r="A112" s="137" t="s">
        <v>113</v>
      </c>
      <c r="B112" s="21">
        <v>1</v>
      </c>
      <c r="C112" s="59">
        <v>14</v>
      </c>
      <c r="D112" s="21">
        <v>0</v>
      </c>
      <c r="E112" s="60">
        <v>0</v>
      </c>
      <c r="F112" s="60">
        <v>0</v>
      </c>
      <c r="G112" s="60">
        <v>0</v>
      </c>
      <c r="H112" s="60">
        <v>0</v>
      </c>
      <c r="I112" s="60">
        <v>0</v>
      </c>
      <c r="J112" s="60">
        <v>0</v>
      </c>
      <c r="K112" s="60">
        <v>0</v>
      </c>
      <c r="L112" s="60">
        <v>1</v>
      </c>
      <c r="M112" s="59">
        <v>14</v>
      </c>
      <c r="N112" s="21">
        <v>0</v>
      </c>
      <c r="O112" s="59">
        <v>0</v>
      </c>
      <c r="P112" s="21">
        <v>0</v>
      </c>
      <c r="Q112" s="60">
        <v>0</v>
      </c>
      <c r="R112" s="60">
        <v>1</v>
      </c>
      <c r="S112" s="59">
        <v>14</v>
      </c>
      <c r="T112" s="21">
        <v>1</v>
      </c>
      <c r="U112" s="59">
        <v>14</v>
      </c>
      <c r="V112" s="190"/>
    </row>
    <row r="113" spans="1:22" s="70" customFormat="1" ht="12.75">
      <c r="A113" s="138" t="s">
        <v>114</v>
      </c>
      <c r="B113" s="21">
        <v>0</v>
      </c>
      <c r="C113" s="59">
        <v>0</v>
      </c>
      <c r="D113" s="21">
        <v>0</v>
      </c>
      <c r="E113" s="60">
        <v>0</v>
      </c>
      <c r="F113" s="60">
        <v>0</v>
      </c>
      <c r="G113" s="60">
        <v>0</v>
      </c>
      <c r="H113" s="60">
        <v>0</v>
      </c>
      <c r="I113" s="60">
        <v>0</v>
      </c>
      <c r="J113" s="60">
        <v>0</v>
      </c>
      <c r="K113" s="60">
        <v>0</v>
      </c>
      <c r="L113" s="60">
        <v>0</v>
      </c>
      <c r="M113" s="59">
        <v>0</v>
      </c>
      <c r="N113" s="21">
        <v>0</v>
      </c>
      <c r="O113" s="59">
        <v>0</v>
      </c>
      <c r="P113" s="21">
        <v>0</v>
      </c>
      <c r="Q113" s="60">
        <v>0</v>
      </c>
      <c r="R113" s="60">
        <v>0</v>
      </c>
      <c r="S113" s="59">
        <v>0</v>
      </c>
      <c r="T113" s="21">
        <v>0</v>
      </c>
      <c r="U113" s="59">
        <v>0</v>
      </c>
      <c r="V113" s="190">
        <v>0</v>
      </c>
    </row>
    <row r="114" spans="1:22" s="70" customFormat="1" ht="13.5" thickBot="1">
      <c r="A114" s="138" t="s">
        <v>115</v>
      </c>
      <c r="B114" s="25">
        <v>0</v>
      </c>
      <c r="C114" s="66">
        <v>0</v>
      </c>
      <c r="D114" s="25">
        <v>0</v>
      </c>
      <c r="E114" s="67">
        <v>0</v>
      </c>
      <c r="F114" s="67">
        <v>0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6">
        <v>0</v>
      </c>
      <c r="N114" s="25">
        <v>0</v>
      </c>
      <c r="O114" s="66">
        <v>0</v>
      </c>
      <c r="P114" s="25">
        <v>0</v>
      </c>
      <c r="Q114" s="67">
        <v>0</v>
      </c>
      <c r="R114" s="67">
        <v>0</v>
      </c>
      <c r="S114" s="66">
        <v>0</v>
      </c>
      <c r="T114" s="25">
        <v>0</v>
      </c>
      <c r="U114" s="66">
        <v>0</v>
      </c>
      <c r="V114" s="191">
        <v>0</v>
      </c>
    </row>
    <row r="115" spans="1:22" s="70" customFormat="1" ht="13.5" thickBot="1">
      <c r="A115" s="118" t="s">
        <v>116</v>
      </c>
      <c r="B115" s="46">
        <f>SUM(B109:B114)</f>
        <v>1</v>
      </c>
      <c r="C115" s="45">
        <f aca="true" t="shared" si="10" ref="C115:U115">SUM(C110:C114)</f>
        <v>14</v>
      </c>
      <c r="D115" s="46">
        <f t="shared" si="10"/>
        <v>0</v>
      </c>
      <c r="E115" s="47">
        <f t="shared" si="10"/>
        <v>0</v>
      </c>
      <c r="F115" s="47">
        <f t="shared" si="10"/>
        <v>0</v>
      </c>
      <c r="G115" s="47">
        <f t="shared" si="10"/>
        <v>0</v>
      </c>
      <c r="H115" s="47">
        <f t="shared" si="10"/>
        <v>0</v>
      </c>
      <c r="I115" s="47">
        <f t="shared" si="10"/>
        <v>0</v>
      </c>
      <c r="J115" s="47">
        <f t="shared" si="10"/>
        <v>0</v>
      </c>
      <c r="K115" s="47">
        <f t="shared" si="10"/>
        <v>0</v>
      </c>
      <c r="L115" s="47">
        <f t="shared" si="10"/>
        <v>1</v>
      </c>
      <c r="M115" s="45">
        <f t="shared" si="10"/>
        <v>14</v>
      </c>
      <c r="N115" s="46">
        <f t="shared" si="10"/>
        <v>0</v>
      </c>
      <c r="O115" s="45">
        <f t="shared" si="10"/>
        <v>0</v>
      </c>
      <c r="P115" s="46">
        <f t="shared" si="10"/>
        <v>0</v>
      </c>
      <c r="Q115" s="47">
        <f t="shared" si="10"/>
        <v>0</v>
      </c>
      <c r="R115" s="47">
        <f t="shared" si="10"/>
        <v>1</v>
      </c>
      <c r="S115" s="45">
        <f t="shared" si="10"/>
        <v>14</v>
      </c>
      <c r="T115" s="46">
        <f t="shared" si="10"/>
        <v>1</v>
      </c>
      <c r="U115" s="45">
        <f t="shared" si="10"/>
        <v>14</v>
      </c>
      <c r="V115" s="135">
        <f>SUM(V109:V114)</f>
        <v>0</v>
      </c>
    </row>
    <row r="116" spans="1:22" s="70" customFormat="1" ht="12.75">
      <c r="A116" s="208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</row>
    <row r="117" spans="1:22" s="70" customFormat="1" ht="12.75">
      <c r="A117" s="71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</row>
    <row r="118" spans="1:22" s="70" customFormat="1" ht="13.5" thickBot="1">
      <c r="A118" s="71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</row>
    <row r="119" spans="1:22" s="6" customFormat="1" ht="30" customHeight="1">
      <c r="A119" s="244" t="s">
        <v>2</v>
      </c>
      <c r="B119" s="214" t="s">
        <v>3</v>
      </c>
      <c r="C119" s="218"/>
      <c r="D119" s="214" t="s">
        <v>4</v>
      </c>
      <c r="E119" s="215"/>
      <c r="F119" s="215"/>
      <c r="G119" s="215"/>
      <c r="H119" s="215"/>
      <c r="I119" s="215"/>
      <c r="J119" s="215"/>
      <c r="K119" s="215"/>
      <c r="L119" s="215"/>
      <c r="M119" s="218"/>
      <c r="N119" s="223" t="s">
        <v>5</v>
      </c>
      <c r="O119" s="220"/>
      <c r="P119" s="223" t="s">
        <v>6</v>
      </c>
      <c r="Q119" s="220"/>
      <c r="R119" s="225" t="s">
        <v>7</v>
      </c>
      <c r="S119" s="220"/>
      <c r="T119" s="223" t="s">
        <v>8</v>
      </c>
      <c r="U119" s="226"/>
      <c r="V119" s="229" t="s">
        <v>9</v>
      </c>
    </row>
    <row r="120" spans="1:22" ht="33" customHeight="1">
      <c r="A120" s="245"/>
      <c r="B120" s="216"/>
      <c r="C120" s="247"/>
      <c r="D120" s="231" t="s">
        <v>10</v>
      </c>
      <c r="E120" s="232"/>
      <c r="F120" s="233" t="s">
        <v>11</v>
      </c>
      <c r="G120" s="233"/>
      <c r="H120" s="234" t="s">
        <v>12</v>
      </c>
      <c r="I120" s="234"/>
      <c r="J120" s="235" t="s">
        <v>13</v>
      </c>
      <c r="K120" s="236"/>
      <c r="L120" s="234" t="s">
        <v>14</v>
      </c>
      <c r="M120" s="237"/>
      <c r="N120" s="224"/>
      <c r="O120" s="222"/>
      <c r="P120" s="224"/>
      <c r="Q120" s="222"/>
      <c r="R120" s="224"/>
      <c r="S120" s="222"/>
      <c r="T120" s="227"/>
      <c r="U120" s="228"/>
      <c r="V120" s="230"/>
    </row>
    <row r="121" spans="1:22" ht="30.75" customHeight="1" thickBot="1">
      <c r="A121" s="245"/>
      <c r="B121" s="7" t="s">
        <v>15</v>
      </c>
      <c r="C121" s="13" t="s">
        <v>16</v>
      </c>
      <c r="D121" s="9" t="s">
        <v>15</v>
      </c>
      <c r="E121" s="10" t="s">
        <v>16</v>
      </c>
      <c r="F121" s="11" t="s">
        <v>15</v>
      </c>
      <c r="G121" s="10" t="s">
        <v>16</v>
      </c>
      <c r="H121" s="11" t="s">
        <v>15</v>
      </c>
      <c r="I121" s="10" t="s">
        <v>16</v>
      </c>
      <c r="J121" s="11" t="s">
        <v>15</v>
      </c>
      <c r="K121" s="12" t="s">
        <v>16</v>
      </c>
      <c r="L121" s="11" t="s">
        <v>15</v>
      </c>
      <c r="M121" s="13" t="s">
        <v>16</v>
      </c>
      <c r="N121" s="9" t="s">
        <v>15</v>
      </c>
      <c r="O121" s="13" t="s">
        <v>16</v>
      </c>
      <c r="P121" s="9" t="s">
        <v>15</v>
      </c>
      <c r="Q121" s="13" t="s">
        <v>16</v>
      </c>
      <c r="R121" s="9" t="s">
        <v>15</v>
      </c>
      <c r="S121" s="15" t="s">
        <v>16</v>
      </c>
      <c r="T121" s="9" t="s">
        <v>15</v>
      </c>
      <c r="U121" s="13" t="s">
        <v>16</v>
      </c>
      <c r="V121" s="101" t="s">
        <v>16</v>
      </c>
    </row>
    <row r="122" spans="1:22" ht="13.5" customHeight="1" thickBot="1">
      <c r="A122" s="246"/>
      <c r="B122" s="248" t="s">
        <v>17</v>
      </c>
      <c r="C122" s="249"/>
      <c r="D122" s="250" t="s">
        <v>18</v>
      </c>
      <c r="E122" s="251"/>
      <c r="F122" s="252" t="s">
        <v>19</v>
      </c>
      <c r="G122" s="252"/>
      <c r="H122" s="251" t="s">
        <v>20</v>
      </c>
      <c r="I122" s="251"/>
      <c r="J122" s="251" t="s">
        <v>21</v>
      </c>
      <c r="K122" s="251"/>
      <c r="L122" s="251" t="s">
        <v>22</v>
      </c>
      <c r="M122" s="253"/>
      <c r="N122" s="250" t="s">
        <v>23</v>
      </c>
      <c r="O122" s="253"/>
      <c r="P122" s="250"/>
      <c r="Q122" s="253"/>
      <c r="R122" s="250" t="s">
        <v>24</v>
      </c>
      <c r="S122" s="253"/>
      <c r="T122" s="250" t="s">
        <v>25</v>
      </c>
      <c r="U122" s="253"/>
      <c r="V122" s="74" t="s">
        <v>26</v>
      </c>
    </row>
    <row r="123" spans="1:22" ht="13.5" customHeight="1">
      <c r="A123" s="49" t="s">
        <v>117</v>
      </c>
      <c r="B123" s="192"/>
      <c r="C123" s="194"/>
      <c r="D123" s="196"/>
      <c r="E123" s="102"/>
      <c r="F123" s="103"/>
      <c r="G123" s="103"/>
      <c r="H123" s="102"/>
      <c r="I123" s="102"/>
      <c r="J123" s="102"/>
      <c r="K123" s="102"/>
      <c r="L123" s="102"/>
      <c r="M123" s="104"/>
      <c r="N123" s="196"/>
      <c r="O123" s="104"/>
      <c r="P123" s="196"/>
      <c r="Q123" s="104"/>
      <c r="R123" s="196"/>
      <c r="S123" s="104"/>
      <c r="T123" s="196"/>
      <c r="U123" s="104"/>
      <c r="V123" s="198"/>
    </row>
    <row r="124" spans="1:22" ht="13.5" customHeight="1" thickBot="1">
      <c r="A124" s="105" t="s">
        <v>118</v>
      </c>
      <c r="B124" s="193">
        <v>89</v>
      </c>
      <c r="C124" s="195">
        <v>3062</v>
      </c>
      <c r="D124" s="197">
        <v>45</v>
      </c>
      <c r="E124" s="106">
        <v>1032</v>
      </c>
      <c r="F124" s="107">
        <v>14</v>
      </c>
      <c r="G124" s="107">
        <v>397</v>
      </c>
      <c r="H124" s="106">
        <v>5</v>
      </c>
      <c r="I124" s="106">
        <v>353</v>
      </c>
      <c r="J124" s="106">
        <v>11</v>
      </c>
      <c r="K124" s="106">
        <v>32</v>
      </c>
      <c r="L124" s="106">
        <v>14</v>
      </c>
      <c r="M124" s="108">
        <v>1248</v>
      </c>
      <c r="N124" s="197">
        <v>13</v>
      </c>
      <c r="O124" s="108">
        <v>950</v>
      </c>
      <c r="P124" s="197">
        <v>7</v>
      </c>
      <c r="Q124" s="108">
        <v>14</v>
      </c>
      <c r="R124" s="197">
        <v>102</v>
      </c>
      <c r="S124" s="108">
        <v>4012</v>
      </c>
      <c r="T124" s="197">
        <v>13</v>
      </c>
      <c r="U124" s="108">
        <v>1862</v>
      </c>
      <c r="V124" s="199">
        <v>0</v>
      </c>
    </row>
    <row r="125" spans="1:22" s="70" customFormat="1" ht="13.5" thickBot="1">
      <c r="A125" s="109" t="s">
        <v>119</v>
      </c>
      <c r="B125" s="200">
        <v>89</v>
      </c>
      <c r="C125" s="201">
        <v>3062</v>
      </c>
      <c r="D125" s="202">
        <v>45</v>
      </c>
      <c r="E125" s="203">
        <v>1032</v>
      </c>
      <c r="F125" s="204">
        <v>14</v>
      </c>
      <c r="G125" s="204">
        <v>397</v>
      </c>
      <c r="H125" s="203">
        <v>5</v>
      </c>
      <c r="I125" s="203">
        <v>353</v>
      </c>
      <c r="J125" s="203">
        <v>11</v>
      </c>
      <c r="K125" s="203">
        <v>32</v>
      </c>
      <c r="L125" s="203">
        <v>14</v>
      </c>
      <c r="M125" s="205">
        <v>1248</v>
      </c>
      <c r="N125" s="202">
        <v>13</v>
      </c>
      <c r="O125" s="205">
        <v>950</v>
      </c>
      <c r="P125" s="202">
        <v>7</v>
      </c>
      <c r="Q125" s="205">
        <v>14</v>
      </c>
      <c r="R125" s="202">
        <v>102</v>
      </c>
      <c r="S125" s="205">
        <v>4012</v>
      </c>
      <c r="T125" s="202">
        <v>13</v>
      </c>
      <c r="U125" s="205">
        <v>1862</v>
      </c>
      <c r="V125" s="206">
        <v>0</v>
      </c>
    </row>
    <row r="126" spans="1:22" s="70" customFormat="1" ht="12.75">
      <c r="A126" s="110" t="s">
        <v>120</v>
      </c>
      <c r="B126" s="111"/>
      <c r="C126" s="112"/>
      <c r="D126" s="111"/>
      <c r="E126" s="113"/>
      <c r="F126" s="113"/>
      <c r="G126" s="113"/>
      <c r="H126" s="113"/>
      <c r="I126" s="113"/>
      <c r="J126" s="113"/>
      <c r="K126" s="113"/>
      <c r="L126" s="113"/>
      <c r="M126" s="112"/>
      <c r="N126" s="111"/>
      <c r="O126" s="112"/>
      <c r="P126" s="111"/>
      <c r="Q126" s="112"/>
      <c r="R126" s="111"/>
      <c r="S126" s="112"/>
      <c r="T126" s="111"/>
      <c r="U126" s="112"/>
      <c r="V126" s="114"/>
    </row>
    <row r="127" spans="1:22" ht="12.75">
      <c r="A127" s="115" t="s">
        <v>121</v>
      </c>
      <c r="B127" s="31">
        <v>1</v>
      </c>
      <c r="C127" s="35">
        <v>28</v>
      </c>
      <c r="D127" s="31">
        <v>1</v>
      </c>
      <c r="E127" s="33">
        <v>28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33">
        <v>0</v>
      </c>
      <c r="M127" s="35">
        <v>0</v>
      </c>
      <c r="N127" s="31">
        <v>0</v>
      </c>
      <c r="O127" s="35">
        <v>0</v>
      </c>
      <c r="P127" s="31">
        <v>0</v>
      </c>
      <c r="Q127" s="35">
        <v>0</v>
      </c>
      <c r="R127" s="31">
        <v>1</v>
      </c>
      <c r="S127" s="35">
        <v>28</v>
      </c>
      <c r="T127" s="31">
        <v>0</v>
      </c>
      <c r="U127" s="35">
        <v>0</v>
      </c>
      <c r="V127" s="36">
        <v>0</v>
      </c>
    </row>
    <row r="128" spans="1:22" ht="13.5" thickBot="1">
      <c r="A128" s="116" t="s">
        <v>122</v>
      </c>
      <c r="B128" s="25">
        <v>1</v>
      </c>
      <c r="C128" s="66">
        <v>4</v>
      </c>
      <c r="D128" s="25">
        <v>1</v>
      </c>
      <c r="E128" s="67">
        <v>4</v>
      </c>
      <c r="F128" s="67">
        <v>0</v>
      </c>
      <c r="G128" s="67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6">
        <v>0</v>
      </c>
      <c r="N128" s="25">
        <v>0</v>
      </c>
      <c r="O128" s="66">
        <v>0</v>
      </c>
      <c r="P128" s="25">
        <v>0</v>
      </c>
      <c r="Q128" s="66">
        <v>0</v>
      </c>
      <c r="R128" s="25">
        <v>1</v>
      </c>
      <c r="S128" s="66">
        <v>4</v>
      </c>
      <c r="T128" s="25">
        <v>0</v>
      </c>
      <c r="U128" s="66">
        <v>0</v>
      </c>
      <c r="V128" s="68">
        <v>0</v>
      </c>
    </row>
    <row r="129" spans="1:22" s="70" customFormat="1" ht="13.5" thickBot="1">
      <c r="A129" s="69" t="s">
        <v>123</v>
      </c>
      <c r="B129" s="46">
        <f aca="true" t="shared" si="11" ref="B129:V129">SUM(B127:B128)</f>
        <v>2</v>
      </c>
      <c r="C129" s="45">
        <f t="shared" si="11"/>
        <v>32</v>
      </c>
      <c r="D129" s="46">
        <f t="shared" si="11"/>
        <v>2</v>
      </c>
      <c r="E129" s="47">
        <f t="shared" si="11"/>
        <v>32</v>
      </c>
      <c r="F129" s="47">
        <f t="shared" si="11"/>
        <v>0</v>
      </c>
      <c r="G129" s="47">
        <f t="shared" si="11"/>
        <v>0</v>
      </c>
      <c r="H129" s="47">
        <f t="shared" si="11"/>
        <v>0</v>
      </c>
      <c r="I129" s="47">
        <f t="shared" si="11"/>
        <v>0</v>
      </c>
      <c r="J129" s="47">
        <f t="shared" si="11"/>
        <v>0</v>
      </c>
      <c r="K129" s="47">
        <f t="shared" si="11"/>
        <v>0</v>
      </c>
      <c r="L129" s="47">
        <f t="shared" si="11"/>
        <v>0</v>
      </c>
      <c r="M129" s="45">
        <f t="shared" si="11"/>
        <v>0</v>
      </c>
      <c r="N129" s="46">
        <f t="shared" si="11"/>
        <v>0</v>
      </c>
      <c r="O129" s="45">
        <f t="shared" si="11"/>
        <v>0</v>
      </c>
      <c r="P129" s="46">
        <f t="shared" si="11"/>
        <v>0</v>
      </c>
      <c r="Q129" s="45">
        <f t="shared" si="11"/>
        <v>0</v>
      </c>
      <c r="R129" s="46">
        <f t="shared" si="11"/>
        <v>2</v>
      </c>
      <c r="S129" s="45">
        <f t="shared" si="11"/>
        <v>32</v>
      </c>
      <c r="T129" s="46">
        <f t="shared" si="11"/>
        <v>0</v>
      </c>
      <c r="U129" s="45">
        <f t="shared" si="11"/>
        <v>0</v>
      </c>
      <c r="V129" s="48">
        <f t="shared" si="11"/>
        <v>0</v>
      </c>
    </row>
    <row r="130" spans="1:22" s="4" customFormat="1" ht="12.75">
      <c r="A130" s="117" t="s">
        <v>124</v>
      </c>
      <c r="B130" s="21"/>
      <c r="C130" s="59"/>
      <c r="D130" s="21"/>
      <c r="E130" s="60"/>
      <c r="F130" s="60"/>
      <c r="G130" s="60"/>
      <c r="H130" s="60"/>
      <c r="I130" s="60"/>
      <c r="J130" s="60"/>
      <c r="K130" s="60"/>
      <c r="L130" s="60"/>
      <c r="M130" s="59"/>
      <c r="N130" s="21"/>
      <c r="O130" s="59"/>
      <c r="P130" s="21"/>
      <c r="Q130" s="59"/>
      <c r="R130" s="21"/>
      <c r="S130" s="59"/>
      <c r="T130" s="21"/>
      <c r="U130" s="59"/>
      <c r="V130" s="61"/>
    </row>
    <row r="131" spans="1:22" ht="13.5" thickBot="1">
      <c r="A131" s="22" t="s">
        <v>125</v>
      </c>
      <c r="B131" s="25">
        <v>0</v>
      </c>
      <c r="C131" s="66">
        <v>0</v>
      </c>
      <c r="D131" s="25">
        <v>0</v>
      </c>
      <c r="E131" s="67">
        <v>0</v>
      </c>
      <c r="F131" s="67">
        <v>0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6">
        <v>0</v>
      </c>
      <c r="N131" s="25">
        <v>0</v>
      </c>
      <c r="O131" s="66">
        <v>0</v>
      </c>
      <c r="P131" s="25">
        <v>0</v>
      </c>
      <c r="Q131" s="66">
        <v>0</v>
      </c>
      <c r="R131" s="25">
        <v>0</v>
      </c>
      <c r="S131" s="66">
        <v>0</v>
      </c>
      <c r="T131" s="25">
        <v>0</v>
      </c>
      <c r="U131" s="66">
        <v>0</v>
      </c>
      <c r="V131" s="68">
        <v>0</v>
      </c>
    </row>
    <row r="132" spans="1:22" s="70" customFormat="1" ht="13.5" thickBot="1">
      <c r="A132" s="118" t="s">
        <v>126</v>
      </c>
      <c r="B132" s="46">
        <v>0</v>
      </c>
      <c r="C132" s="45">
        <v>0</v>
      </c>
      <c r="D132" s="46">
        <v>0</v>
      </c>
      <c r="E132" s="47">
        <v>0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5">
        <v>0</v>
      </c>
      <c r="N132" s="46">
        <v>0</v>
      </c>
      <c r="O132" s="45">
        <v>0</v>
      </c>
      <c r="P132" s="46">
        <v>0</v>
      </c>
      <c r="Q132" s="45">
        <v>0</v>
      </c>
      <c r="R132" s="46">
        <v>0</v>
      </c>
      <c r="S132" s="45">
        <v>0</v>
      </c>
      <c r="T132" s="46">
        <v>0</v>
      </c>
      <c r="U132" s="45">
        <v>0</v>
      </c>
      <c r="V132" s="48">
        <v>0</v>
      </c>
    </row>
    <row r="133" spans="1:22" ht="12.75">
      <c r="A133" s="119" t="s">
        <v>127</v>
      </c>
      <c r="B133" s="31"/>
      <c r="C133" s="35"/>
      <c r="D133" s="31"/>
      <c r="E133" s="33"/>
      <c r="F133" s="33"/>
      <c r="G133" s="33"/>
      <c r="H133" s="33"/>
      <c r="I133" s="33"/>
      <c r="J133" s="33"/>
      <c r="K133" s="33"/>
      <c r="L133" s="33"/>
      <c r="M133" s="35"/>
      <c r="N133" s="31"/>
      <c r="O133" s="35"/>
      <c r="P133" s="31"/>
      <c r="Q133" s="35"/>
      <c r="R133" s="31"/>
      <c r="S133" s="35"/>
      <c r="T133" s="31"/>
      <c r="U133" s="35"/>
      <c r="V133" s="36"/>
    </row>
    <row r="134" spans="1:22" ht="12.75">
      <c r="A134" s="58" t="s">
        <v>128</v>
      </c>
      <c r="B134" s="21">
        <v>0</v>
      </c>
      <c r="C134" s="59">
        <v>0</v>
      </c>
      <c r="D134" s="21">
        <v>0</v>
      </c>
      <c r="E134" s="60">
        <v>0</v>
      </c>
      <c r="F134" s="60">
        <v>0</v>
      </c>
      <c r="G134" s="60">
        <v>0</v>
      </c>
      <c r="H134" s="60">
        <v>0</v>
      </c>
      <c r="I134" s="60">
        <v>0</v>
      </c>
      <c r="J134" s="60">
        <v>0</v>
      </c>
      <c r="K134" s="60">
        <v>0</v>
      </c>
      <c r="L134" s="60">
        <v>0</v>
      </c>
      <c r="M134" s="59">
        <v>0</v>
      </c>
      <c r="N134" s="21">
        <v>0</v>
      </c>
      <c r="O134" s="59">
        <v>0</v>
      </c>
      <c r="P134" s="21">
        <v>0</v>
      </c>
      <c r="Q134" s="59">
        <v>0</v>
      </c>
      <c r="R134" s="21">
        <v>0</v>
      </c>
      <c r="S134" s="59">
        <v>0</v>
      </c>
      <c r="T134" s="21">
        <v>0</v>
      </c>
      <c r="U134" s="59">
        <v>0</v>
      </c>
      <c r="V134" s="61">
        <v>0</v>
      </c>
    </row>
    <row r="135" spans="1:24" ht="12.75">
      <c r="A135" s="63" t="s">
        <v>129</v>
      </c>
      <c r="B135" s="21">
        <v>0</v>
      </c>
      <c r="C135" s="59">
        <v>0</v>
      </c>
      <c r="D135" s="21">
        <v>0</v>
      </c>
      <c r="E135" s="60">
        <v>0</v>
      </c>
      <c r="F135" s="60">
        <v>0</v>
      </c>
      <c r="G135" s="60">
        <v>0</v>
      </c>
      <c r="H135" s="60">
        <v>0</v>
      </c>
      <c r="I135" s="60">
        <v>0</v>
      </c>
      <c r="J135" s="60">
        <v>0</v>
      </c>
      <c r="K135" s="60">
        <v>0</v>
      </c>
      <c r="L135" s="60">
        <v>0</v>
      </c>
      <c r="M135" s="59">
        <v>0</v>
      </c>
      <c r="N135" s="21">
        <v>0</v>
      </c>
      <c r="O135" s="59">
        <v>0</v>
      </c>
      <c r="P135" s="21">
        <v>0</v>
      </c>
      <c r="Q135" s="59">
        <v>0</v>
      </c>
      <c r="R135" s="21">
        <v>0</v>
      </c>
      <c r="S135" s="59">
        <v>0</v>
      </c>
      <c r="T135" s="21">
        <v>0</v>
      </c>
      <c r="U135" s="59">
        <v>0</v>
      </c>
      <c r="V135" s="61">
        <v>0</v>
      </c>
      <c r="W135" s="120"/>
      <c r="X135" s="120"/>
    </row>
    <row r="136" spans="1:22" ht="12.75">
      <c r="A136" s="63" t="s">
        <v>130</v>
      </c>
      <c r="B136" s="21">
        <v>0</v>
      </c>
      <c r="C136" s="59">
        <v>0</v>
      </c>
      <c r="D136" s="21">
        <v>0</v>
      </c>
      <c r="E136" s="60">
        <v>0</v>
      </c>
      <c r="F136" s="60">
        <v>0</v>
      </c>
      <c r="G136" s="60">
        <v>0</v>
      </c>
      <c r="H136" s="60">
        <v>0</v>
      </c>
      <c r="I136" s="60">
        <v>0</v>
      </c>
      <c r="J136" s="60">
        <v>0</v>
      </c>
      <c r="K136" s="60">
        <v>0</v>
      </c>
      <c r="L136" s="60">
        <v>0</v>
      </c>
      <c r="M136" s="59">
        <v>0</v>
      </c>
      <c r="N136" s="21">
        <v>0</v>
      </c>
      <c r="O136" s="59">
        <v>0</v>
      </c>
      <c r="P136" s="21">
        <v>0</v>
      </c>
      <c r="Q136" s="59">
        <v>0</v>
      </c>
      <c r="R136" s="21">
        <v>0</v>
      </c>
      <c r="S136" s="59">
        <v>0</v>
      </c>
      <c r="T136" s="21">
        <v>0</v>
      </c>
      <c r="U136" s="59">
        <v>0</v>
      </c>
      <c r="V136" s="61">
        <v>0</v>
      </c>
    </row>
    <row r="137" spans="1:22" s="70" customFormat="1" ht="12.75">
      <c r="A137" s="63" t="s">
        <v>131</v>
      </c>
      <c r="B137" s="21">
        <v>0</v>
      </c>
      <c r="C137" s="59">
        <v>0</v>
      </c>
      <c r="D137" s="21">
        <v>0</v>
      </c>
      <c r="E137" s="60">
        <v>0</v>
      </c>
      <c r="F137" s="60">
        <v>0</v>
      </c>
      <c r="G137" s="60">
        <v>0</v>
      </c>
      <c r="H137" s="60">
        <v>0</v>
      </c>
      <c r="I137" s="60">
        <v>0</v>
      </c>
      <c r="J137" s="60">
        <v>0</v>
      </c>
      <c r="K137" s="60">
        <v>0</v>
      </c>
      <c r="L137" s="60">
        <v>0</v>
      </c>
      <c r="M137" s="59">
        <v>0</v>
      </c>
      <c r="N137" s="21">
        <v>0</v>
      </c>
      <c r="O137" s="59">
        <v>0</v>
      </c>
      <c r="P137" s="21">
        <v>0</v>
      </c>
      <c r="Q137" s="59">
        <v>0</v>
      </c>
      <c r="R137" s="21">
        <v>0</v>
      </c>
      <c r="S137" s="59">
        <v>0</v>
      </c>
      <c r="T137" s="21">
        <v>0</v>
      </c>
      <c r="U137" s="59">
        <v>0</v>
      </c>
      <c r="V137" s="61">
        <v>0</v>
      </c>
    </row>
    <row r="138" spans="1:22" ht="12.75">
      <c r="A138" s="63" t="s">
        <v>132</v>
      </c>
      <c r="B138" s="21">
        <v>0</v>
      </c>
      <c r="C138" s="59">
        <v>0</v>
      </c>
      <c r="D138" s="21">
        <v>0</v>
      </c>
      <c r="E138" s="60">
        <v>0</v>
      </c>
      <c r="F138" s="60">
        <v>0</v>
      </c>
      <c r="G138" s="60">
        <v>0</v>
      </c>
      <c r="H138" s="60">
        <v>0</v>
      </c>
      <c r="I138" s="60">
        <v>0</v>
      </c>
      <c r="J138" s="60">
        <v>0</v>
      </c>
      <c r="K138" s="60">
        <v>0</v>
      </c>
      <c r="L138" s="60">
        <v>0</v>
      </c>
      <c r="M138" s="59">
        <v>0</v>
      </c>
      <c r="N138" s="21">
        <v>0</v>
      </c>
      <c r="O138" s="59">
        <v>0</v>
      </c>
      <c r="P138" s="21">
        <v>0</v>
      </c>
      <c r="Q138" s="59">
        <v>0</v>
      </c>
      <c r="R138" s="21">
        <v>0</v>
      </c>
      <c r="S138" s="59">
        <v>0</v>
      </c>
      <c r="T138" s="21">
        <v>0</v>
      </c>
      <c r="U138" s="59">
        <v>0</v>
      </c>
      <c r="V138" s="61">
        <v>0</v>
      </c>
    </row>
    <row r="139" spans="1:22" s="70" customFormat="1" ht="12.75">
      <c r="A139" s="63" t="s">
        <v>133</v>
      </c>
      <c r="B139" s="21">
        <v>0</v>
      </c>
      <c r="C139" s="59">
        <v>0</v>
      </c>
      <c r="D139" s="21">
        <v>0</v>
      </c>
      <c r="E139" s="60">
        <v>0</v>
      </c>
      <c r="F139" s="60">
        <v>0</v>
      </c>
      <c r="G139" s="60">
        <v>0</v>
      </c>
      <c r="H139" s="60">
        <v>0</v>
      </c>
      <c r="I139" s="60">
        <v>0</v>
      </c>
      <c r="J139" s="60">
        <v>0</v>
      </c>
      <c r="K139" s="60">
        <v>0</v>
      </c>
      <c r="L139" s="60">
        <v>0</v>
      </c>
      <c r="M139" s="59">
        <v>0</v>
      </c>
      <c r="N139" s="21">
        <v>0</v>
      </c>
      <c r="O139" s="59">
        <v>0</v>
      </c>
      <c r="P139" s="21">
        <v>0</v>
      </c>
      <c r="Q139" s="59">
        <v>0</v>
      </c>
      <c r="R139" s="21">
        <v>0</v>
      </c>
      <c r="S139" s="59">
        <v>0</v>
      </c>
      <c r="T139" s="21">
        <v>0</v>
      </c>
      <c r="U139" s="59">
        <v>0</v>
      </c>
      <c r="V139" s="61">
        <v>0</v>
      </c>
    </row>
    <row r="140" spans="1:23" ht="13.5" thickBot="1">
      <c r="A140" s="58" t="s">
        <v>134</v>
      </c>
      <c r="B140" s="25">
        <v>0</v>
      </c>
      <c r="C140" s="66">
        <v>0</v>
      </c>
      <c r="D140" s="25">
        <v>0</v>
      </c>
      <c r="E140" s="67">
        <v>0</v>
      </c>
      <c r="F140" s="67">
        <v>0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67">
        <v>0</v>
      </c>
      <c r="M140" s="66">
        <v>0</v>
      </c>
      <c r="N140" s="25">
        <v>0</v>
      </c>
      <c r="O140" s="66">
        <v>0</v>
      </c>
      <c r="P140" s="25">
        <v>0</v>
      </c>
      <c r="Q140" s="66">
        <v>0</v>
      </c>
      <c r="R140" s="25">
        <v>0</v>
      </c>
      <c r="S140" s="66">
        <v>0</v>
      </c>
      <c r="T140" s="25">
        <v>0</v>
      </c>
      <c r="U140" s="66">
        <v>0</v>
      </c>
      <c r="V140" s="68">
        <v>0</v>
      </c>
      <c r="W140" s="62"/>
    </row>
    <row r="141" spans="1:22" ht="13.5" thickBot="1">
      <c r="A141" s="207" t="s">
        <v>135</v>
      </c>
      <c r="B141" s="46">
        <f>SUM(B134:B140)</f>
        <v>0</v>
      </c>
      <c r="C141" s="45">
        <f aca="true" t="shared" si="12" ref="C141:V141">SUM(C134:C140)</f>
        <v>0</v>
      </c>
      <c r="D141" s="46">
        <f t="shared" si="12"/>
        <v>0</v>
      </c>
      <c r="E141" s="47">
        <f t="shared" si="12"/>
        <v>0</v>
      </c>
      <c r="F141" s="47">
        <f t="shared" si="12"/>
        <v>0</v>
      </c>
      <c r="G141" s="47">
        <f t="shared" si="12"/>
        <v>0</v>
      </c>
      <c r="H141" s="47">
        <f t="shared" si="12"/>
        <v>0</v>
      </c>
      <c r="I141" s="47">
        <f t="shared" si="12"/>
        <v>0</v>
      </c>
      <c r="J141" s="47">
        <f t="shared" si="12"/>
        <v>0</v>
      </c>
      <c r="K141" s="47">
        <f t="shared" si="12"/>
        <v>0</v>
      </c>
      <c r="L141" s="47">
        <f t="shared" si="12"/>
        <v>0</v>
      </c>
      <c r="M141" s="45">
        <f t="shared" si="12"/>
        <v>0</v>
      </c>
      <c r="N141" s="46">
        <f t="shared" si="12"/>
        <v>0</v>
      </c>
      <c r="O141" s="45">
        <f t="shared" si="12"/>
        <v>0</v>
      </c>
      <c r="P141" s="46">
        <f t="shared" si="12"/>
        <v>0</v>
      </c>
      <c r="Q141" s="45">
        <f t="shared" si="12"/>
        <v>0</v>
      </c>
      <c r="R141" s="46">
        <f t="shared" si="12"/>
        <v>0</v>
      </c>
      <c r="S141" s="45">
        <f t="shared" si="12"/>
        <v>0</v>
      </c>
      <c r="T141" s="46">
        <f t="shared" si="12"/>
        <v>0</v>
      </c>
      <c r="U141" s="45">
        <f t="shared" si="12"/>
        <v>0</v>
      </c>
      <c r="V141" s="48">
        <f t="shared" si="12"/>
        <v>0</v>
      </c>
    </row>
    <row r="142" spans="1:22" ht="12.75">
      <c r="A142" s="121" t="s">
        <v>136</v>
      </c>
      <c r="B142" s="31"/>
      <c r="C142" s="35"/>
      <c r="D142" s="31"/>
      <c r="E142" s="33"/>
      <c r="F142" s="33"/>
      <c r="G142" s="33"/>
      <c r="H142" s="33"/>
      <c r="I142" s="33"/>
      <c r="J142" s="33"/>
      <c r="K142" s="33"/>
      <c r="L142" s="33"/>
      <c r="M142" s="35"/>
      <c r="N142" s="31"/>
      <c r="O142" s="35"/>
      <c r="P142" s="31"/>
      <c r="Q142" s="35"/>
      <c r="R142" s="31"/>
      <c r="S142" s="35"/>
      <c r="T142" s="31"/>
      <c r="U142" s="35"/>
      <c r="V142" s="36"/>
    </row>
    <row r="143" spans="1:22" s="122" customFormat="1" ht="12.75">
      <c r="A143" s="58" t="s">
        <v>137</v>
      </c>
      <c r="B143" s="21">
        <v>0</v>
      </c>
      <c r="C143" s="59">
        <v>0</v>
      </c>
      <c r="D143" s="21">
        <v>0</v>
      </c>
      <c r="E143" s="60">
        <v>0</v>
      </c>
      <c r="F143" s="60">
        <v>0</v>
      </c>
      <c r="G143" s="60">
        <v>0</v>
      </c>
      <c r="H143" s="60">
        <v>0</v>
      </c>
      <c r="I143" s="60">
        <v>0</v>
      </c>
      <c r="J143" s="60">
        <v>0</v>
      </c>
      <c r="K143" s="60">
        <v>0</v>
      </c>
      <c r="L143" s="60">
        <v>0</v>
      </c>
      <c r="M143" s="59">
        <v>0</v>
      </c>
      <c r="N143" s="21">
        <v>0</v>
      </c>
      <c r="O143" s="59">
        <v>0</v>
      </c>
      <c r="P143" s="21">
        <v>0</v>
      </c>
      <c r="Q143" s="59">
        <v>0</v>
      </c>
      <c r="R143" s="21">
        <v>0</v>
      </c>
      <c r="S143" s="59">
        <v>0</v>
      </c>
      <c r="T143" s="21">
        <v>0</v>
      </c>
      <c r="U143" s="59">
        <v>0</v>
      </c>
      <c r="V143" s="61">
        <v>0</v>
      </c>
    </row>
    <row r="144" spans="1:22" s="122" customFormat="1" ht="12.75">
      <c r="A144" s="58" t="s">
        <v>138</v>
      </c>
      <c r="B144" s="21">
        <v>0</v>
      </c>
      <c r="C144" s="59">
        <v>0</v>
      </c>
      <c r="D144" s="21">
        <v>0</v>
      </c>
      <c r="E144" s="60">
        <v>0</v>
      </c>
      <c r="F144" s="60">
        <v>0</v>
      </c>
      <c r="G144" s="60">
        <v>0</v>
      </c>
      <c r="H144" s="60">
        <v>0</v>
      </c>
      <c r="I144" s="60">
        <v>0</v>
      </c>
      <c r="J144" s="60">
        <v>0</v>
      </c>
      <c r="K144" s="60">
        <v>0</v>
      </c>
      <c r="L144" s="60">
        <v>0</v>
      </c>
      <c r="M144" s="59">
        <v>0</v>
      </c>
      <c r="N144" s="21">
        <v>0</v>
      </c>
      <c r="O144" s="59">
        <v>0</v>
      </c>
      <c r="P144" s="21">
        <v>0</v>
      </c>
      <c r="Q144" s="59">
        <v>0</v>
      </c>
      <c r="R144" s="21">
        <v>0</v>
      </c>
      <c r="S144" s="59">
        <v>0</v>
      </c>
      <c r="T144" s="21">
        <v>0</v>
      </c>
      <c r="U144" s="59">
        <v>0</v>
      </c>
      <c r="V144" s="61">
        <v>0</v>
      </c>
    </row>
    <row r="145" spans="1:22" s="122" customFormat="1" ht="12.75">
      <c r="A145" s="58" t="s">
        <v>139</v>
      </c>
      <c r="B145" s="21">
        <v>1</v>
      </c>
      <c r="C145" s="59">
        <v>14</v>
      </c>
      <c r="D145" s="21">
        <v>1</v>
      </c>
      <c r="E145" s="60">
        <v>14</v>
      </c>
      <c r="F145" s="60">
        <v>0</v>
      </c>
      <c r="G145" s="60">
        <v>0</v>
      </c>
      <c r="H145" s="60">
        <v>0</v>
      </c>
      <c r="I145" s="60">
        <v>0</v>
      </c>
      <c r="J145" s="60">
        <v>0</v>
      </c>
      <c r="K145" s="60">
        <v>0</v>
      </c>
      <c r="L145" s="60">
        <v>0</v>
      </c>
      <c r="M145" s="59">
        <v>0</v>
      </c>
      <c r="N145" s="21">
        <v>0</v>
      </c>
      <c r="O145" s="59">
        <v>0</v>
      </c>
      <c r="P145" s="21">
        <v>0</v>
      </c>
      <c r="Q145" s="59">
        <v>0</v>
      </c>
      <c r="R145" s="21">
        <v>1</v>
      </c>
      <c r="S145" s="59">
        <v>14</v>
      </c>
      <c r="T145" s="21">
        <v>0</v>
      </c>
      <c r="U145" s="59">
        <v>0</v>
      </c>
      <c r="V145" s="61">
        <v>0</v>
      </c>
    </row>
    <row r="146" spans="1:22" s="122" customFormat="1" ht="12.75">
      <c r="A146" s="58" t="s">
        <v>140</v>
      </c>
      <c r="B146" s="21">
        <v>0</v>
      </c>
      <c r="C146" s="59">
        <v>0</v>
      </c>
      <c r="D146" s="21">
        <v>0</v>
      </c>
      <c r="E146" s="60">
        <v>0</v>
      </c>
      <c r="F146" s="60">
        <v>0</v>
      </c>
      <c r="G146" s="60">
        <v>0</v>
      </c>
      <c r="H146" s="60">
        <v>0</v>
      </c>
      <c r="I146" s="60">
        <v>0</v>
      </c>
      <c r="J146" s="60">
        <v>0</v>
      </c>
      <c r="K146" s="60">
        <v>0</v>
      </c>
      <c r="L146" s="60">
        <v>0</v>
      </c>
      <c r="M146" s="59">
        <v>0</v>
      </c>
      <c r="N146" s="21">
        <v>0</v>
      </c>
      <c r="O146" s="59">
        <v>0</v>
      </c>
      <c r="P146" s="21">
        <v>0</v>
      </c>
      <c r="Q146" s="59">
        <v>0</v>
      </c>
      <c r="R146" s="21">
        <v>0</v>
      </c>
      <c r="S146" s="59">
        <v>0</v>
      </c>
      <c r="T146" s="21">
        <v>0</v>
      </c>
      <c r="U146" s="59">
        <v>0</v>
      </c>
      <c r="V146" s="61">
        <v>0</v>
      </c>
    </row>
    <row r="147" spans="1:22" ht="12.75">
      <c r="A147" s="58" t="s">
        <v>141</v>
      </c>
      <c r="B147" s="21">
        <v>0</v>
      </c>
      <c r="C147" s="59">
        <v>0</v>
      </c>
      <c r="D147" s="21">
        <v>0</v>
      </c>
      <c r="E147" s="60">
        <v>0</v>
      </c>
      <c r="F147" s="60">
        <v>0</v>
      </c>
      <c r="G147" s="60">
        <v>0</v>
      </c>
      <c r="H147" s="60">
        <v>0</v>
      </c>
      <c r="I147" s="60">
        <v>0</v>
      </c>
      <c r="J147" s="60">
        <v>0</v>
      </c>
      <c r="K147" s="60">
        <v>0</v>
      </c>
      <c r="L147" s="60">
        <v>0</v>
      </c>
      <c r="M147" s="59">
        <v>0</v>
      </c>
      <c r="N147" s="21">
        <v>0</v>
      </c>
      <c r="O147" s="59">
        <v>0</v>
      </c>
      <c r="P147" s="21">
        <v>0</v>
      </c>
      <c r="Q147" s="59">
        <v>0</v>
      </c>
      <c r="R147" s="21">
        <v>0</v>
      </c>
      <c r="S147" s="59">
        <v>0</v>
      </c>
      <c r="T147" s="21">
        <v>0</v>
      </c>
      <c r="U147" s="59">
        <v>0</v>
      </c>
      <c r="V147" s="61">
        <v>0</v>
      </c>
    </row>
    <row r="148" spans="1:22" ht="12.75">
      <c r="A148" s="58" t="s">
        <v>142</v>
      </c>
      <c r="B148" s="21">
        <v>0</v>
      </c>
      <c r="C148" s="59">
        <v>0</v>
      </c>
      <c r="D148" s="21">
        <v>0</v>
      </c>
      <c r="E148" s="60">
        <v>0</v>
      </c>
      <c r="F148" s="60">
        <v>0</v>
      </c>
      <c r="G148" s="60">
        <v>0</v>
      </c>
      <c r="H148" s="60">
        <v>0</v>
      </c>
      <c r="I148" s="60">
        <v>0</v>
      </c>
      <c r="J148" s="60">
        <v>0</v>
      </c>
      <c r="K148" s="60">
        <v>0</v>
      </c>
      <c r="L148" s="60">
        <v>0</v>
      </c>
      <c r="M148" s="59">
        <v>0</v>
      </c>
      <c r="N148" s="21">
        <v>0</v>
      </c>
      <c r="O148" s="59">
        <v>0</v>
      </c>
      <c r="P148" s="21">
        <v>0</v>
      </c>
      <c r="Q148" s="59">
        <v>0</v>
      </c>
      <c r="R148" s="21">
        <v>0</v>
      </c>
      <c r="S148" s="59">
        <v>0</v>
      </c>
      <c r="T148" s="21">
        <v>0</v>
      </c>
      <c r="U148" s="59">
        <v>0</v>
      </c>
      <c r="V148" s="61">
        <v>0</v>
      </c>
    </row>
    <row r="149" spans="1:22" ht="12.75">
      <c r="A149" s="58" t="s">
        <v>143</v>
      </c>
      <c r="B149" s="21">
        <v>0</v>
      </c>
      <c r="C149" s="59">
        <v>0</v>
      </c>
      <c r="D149" s="21">
        <v>0</v>
      </c>
      <c r="E149" s="60">
        <v>0</v>
      </c>
      <c r="F149" s="60">
        <v>0</v>
      </c>
      <c r="G149" s="60">
        <v>0</v>
      </c>
      <c r="H149" s="60">
        <v>0</v>
      </c>
      <c r="I149" s="60">
        <v>0</v>
      </c>
      <c r="J149" s="60">
        <v>0</v>
      </c>
      <c r="K149" s="60">
        <v>0</v>
      </c>
      <c r="L149" s="60">
        <v>0</v>
      </c>
      <c r="M149" s="59">
        <v>0</v>
      </c>
      <c r="N149" s="21">
        <v>0</v>
      </c>
      <c r="O149" s="59">
        <v>0</v>
      </c>
      <c r="P149" s="21">
        <v>0</v>
      </c>
      <c r="Q149" s="59">
        <v>0</v>
      </c>
      <c r="R149" s="21">
        <v>0</v>
      </c>
      <c r="S149" s="59">
        <v>0</v>
      </c>
      <c r="T149" s="21">
        <v>0</v>
      </c>
      <c r="U149" s="59">
        <v>0</v>
      </c>
      <c r="V149" s="61">
        <v>0</v>
      </c>
    </row>
    <row r="150" spans="1:22" ht="13.5" thickBot="1">
      <c r="A150" s="123" t="s">
        <v>144</v>
      </c>
      <c r="B150" s="91">
        <v>1</v>
      </c>
      <c r="C150" s="90">
        <v>17</v>
      </c>
      <c r="D150" s="91">
        <v>0</v>
      </c>
      <c r="E150" s="92">
        <v>0</v>
      </c>
      <c r="F150" s="92">
        <v>0</v>
      </c>
      <c r="G150" s="92">
        <v>0</v>
      </c>
      <c r="H150" s="92">
        <v>0</v>
      </c>
      <c r="I150" s="92">
        <v>0</v>
      </c>
      <c r="J150" s="92">
        <v>0</v>
      </c>
      <c r="K150" s="92">
        <v>0</v>
      </c>
      <c r="L150" s="92">
        <v>1</v>
      </c>
      <c r="M150" s="90">
        <v>17</v>
      </c>
      <c r="N150" s="91">
        <v>0</v>
      </c>
      <c r="O150" s="90">
        <v>0</v>
      </c>
      <c r="P150" s="91">
        <v>0</v>
      </c>
      <c r="Q150" s="90">
        <v>0</v>
      </c>
      <c r="R150" s="91">
        <v>1</v>
      </c>
      <c r="S150" s="90">
        <v>17</v>
      </c>
      <c r="T150" s="91">
        <v>0</v>
      </c>
      <c r="U150" s="90">
        <v>0</v>
      </c>
      <c r="V150" s="124">
        <v>0</v>
      </c>
    </row>
    <row r="151" spans="1:22" ht="13.5" thickBot="1">
      <c r="A151" s="125" t="s">
        <v>145</v>
      </c>
      <c r="B151" s="46">
        <f>SUM(B143:B150)</f>
        <v>2</v>
      </c>
      <c r="C151" s="46">
        <f aca="true" t="shared" si="13" ref="C151:V151">SUM(C143:C150)</f>
        <v>31</v>
      </c>
      <c r="D151" s="46">
        <f t="shared" si="13"/>
        <v>1</v>
      </c>
      <c r="E151" s="46">
        <f t="shared" si="13"/>
        <v>14</v>
      </c>
      <c r="F151" s="46">
        <f t="shared" si="13"/>
        <v>0</v>
      </c>
      <c r="G151" s="46">
        <f t="shared" si="13"/>
        <v>0</v>
      </c>
      <c r="H151" s="46">
        <f t="shared" si="13"/>
        <v>0</v>
      </c>
      <c r="I151" s="46">
        <f t="shared" si="13"/>
        <v>0</v>
      </c>
      <c r="J151" s="46">
        <f t="shared" si="13"/>
        <v>0</v>
      </c>
      <c r="K151" s="46">
        <f t="shared" si="13"/>
        <v>0</v>
      </c>
      <c r="L151" s="46">
        <f t="shared" si="13"/>
        <v>1</v>
      </c>
      <c r="M151" s="46">
        <f t="shared" si="13"/>
        <v>17</v>
      </c>
      <c r="N151" s="46">
        <f t="shared" si="13"/>
        <v>0</v>
      </c>
      <c r="O151" s="46">
        <f t="shared" si="13"/>
        <v>0</v>
      </c>
      <c r="P151" s="46">
        <f t="shared" si="13"/>
        <v>0</v>
      </c>
      <c r="Q151" s="46">
        <f t="shared" si="13"/>
        <v>0</v>
      </c>
      <c r="R151" s="46">
        <f t="shared" si="13"/>
        <v>2</v>
      </c>
      <c r="S151" s="46">
        <f t="shared" si="13"/>
        <v>31</v>
      </c>
      <c r="T151" s="46">
        <f t="shared" si="13"/>
        <v>0</v>
      </c>
      <c r="U151" s="46">
        <f t="shared" si="13"/>
        <v>0</v>
      </c>
      <c r="V151" s="46">
        <f t="shared" si="13"/>
        <v>0</v>
      </c>
    </row>
    <row r="152" spans="1:22" ht="12.75">
      <c r="A152" s="26" t="s">
        <v>146</v>
      </c>
      <c r="B152" s="27"/>
      <c r="C152" s="29"/>
      <c r="D152" s="27"/>
      <c r="E152" s="28"/>
      <c r="F152" s="28"/>
      <c r="G152" s="28"/>
      <c r="H152" s="28"/>
      <c r="I152" s="28"/>
      <c r="J152" s="28"/>
      <c r="K152" s="28"/>
      <c r="L152" s="28"/>
      <c r="M152" s="29"/>
      <c r="N152" s="27"/>
      <c r="O152" s="29"/>
      <c r="P152" s="27"/>
      <c r="Q152" s="29"/>
      <c r="R152" s="27"/>
      <c r="S152" s="29"/>
      <c r="T152" s="27"/>
      <c r="U152" s="29"/>
      <c r="V152" s="30"/>
    </row>
    <row r="153" spans="1:22" ht="12.75">
      <c r="A153" s="20" t="s">
        <v>147</v>
      </c>
      <c r="B153" s="31">
        <v>7</v>
      </c>
      <c r="C153" s="35">
        <v>40</v>
      </c>
      <c r="D153" s="31">
        <v>0</v>
      </c>
      <c r="E153" s="33">
        <v>0</v>
      </c>
      <c r="F153" s="33">
        <v>0</v>
      </c>
      <c r="G153" s="33">
        <v>0</v>
      </c>
      <c r="H153" s="33">
        <v>5</v>
      </c>
      <c r="I153" s="33">
        <v>32</v>
      </c>
      <c r="J153" s="33">
        <v>0</v>
      </c>
      <c r="K153" s="33">
        <v>0</v>
      </c>
      <c r="L153" s="33">
        <v>2</v>
      </c>
      <c r="M153" s="35">
        <v>8</v>
      </c>
      <c r="N153" s="31">
        <v>0</v>
      </c>
      <c r="O153" s="35">
        <v>0</v>
      </c>
      <c r="P153" s="31">
        <v>0</v>
      </c>
      <c r="Q153" s="35">
        <v>0</v>
      </c>
      <c r="R153" s="31">
        <v>7</v>
      </c>
      <c r="S153" s="35">
        <v>40</v>
      </c>
      <c r="T153" s="31">
        <v>6</v>
      </c>
      <c r="U153" s="35">
        <v>36</v>
      </c>
      <c r="V153" s="36">
        <v>0</v>
      </c>
    </row>
    <row r="154" spans="1:22" ht="12.75">
      <c r="A154" s="20" t="s">
        <v>148</v>
      </c>
      <c r="B154" s="21">
        <v>9</v>
      </c>
      <c r="C154" s="59">
        <v>105</v>
      </c>
      <c r="D154" s="21">
        <v>0</v>
      </c>
      <c r="E154" s="60">
        <v>0</v>
      </c>
      <c r="F154" s="60">
        <v>2</v>
      </c>
      <c r="G154" s="60">
        <v>13</v>
      </c>
      <c r="H154" s="60">
        <v>3</v>
      </c>
      <c r="I154" s="60">
        <v>10</v>
      </c>
      <c r="J154" s="60">
        <v>0</v>
      </c>
      <c r="K154" s="60">
        <v>0</v>
      </c>
      <c r="L154" s="60">
        <v>4</v>
      </c>
      <c r="M154" s="59">
        <v>82</v>
      </c>
      <c r="N154" s="21">
        <v>1</v>
      </c>
      <c r="O154" s="59">
        <v>15</v>
      </c>
      <c r="P154" s="21">
        <v>0</v>
      </c>
      <c r="Q154" s="59">
        <v>0</v>
      </c>
      <c r="R154" s="21">
        <v>10</v>
      </c>
      <c r="S154" s="59">
        <v>120</v>
      </c>
      <c r="T154" s="21">
        <v>4</v>
      </c>
      <c r="U154" s="59">
        <v>82</v>
      </c>
      <c r="V154" s="61">
        <v>0</v>
      </c>
    </row>
    <row r="155" spans="1:22" ht="12.75">
      <c r="A155" s="20" t="s">
        <v>149</v>
      </c>
      <c r="B155" s="21">
        <v>24</v>
      </c>
      <c r="C155" s="59">
        <v>240</v>
      </c>
      <c r="D155" s="21">
        <v>13</v>
      </c>
      <c r="E155" s="60">
        <v>96</v>
      </c>
      <c r="F155" s="60">
        <v>0</v>
      </c>
      <c r="G155" s="60">
        <v>0</v>
      </c>
      <c r="H155" s="60">
        <v>1</v>
      </c>
      <c r="I155" s="60">
        <v>29</v>
      </c>
      <c r="J155" s="60">
        <v>0</v>
      </c>
      <c r="K155" s="60">
        <v>0</v>
      </c>
      <c r="L155" s="60">
        <v>10</v>
      </c>
      <c r="M155" s="59">
        <v>115</v>
      </c>
      <c r="N155" s="21">
        <v>0</v>
      </c>
      <c r="O155" s="59">
        <v>0</v>
      </c>
      <c r="P155" s="21">
        <v>0</v>
      </c>
      <c r="Q155" s="59">
        <v>0</v>
      </c>
      <c r="R155" s="21">
        <v>24</v>
      </c>
      <c r="S155" s="59">
        <v>240</v>
      </c>
      <c r="T155" s="21">
        <v>5</v>
      </c>
      <c r="U155" s="59">
        <v>36</v>
      </c>
      <c r="V155" s="61">
        <v>11</v>
      </c>
    </row>
    <row r="156" spans="1:22" ht="12.75">
      <c r="A156" s="20" t="s">
        <v>150</v>
      </c>
      <c r="B156" s="21">
        <v>22</v>
      </c>
      <c r="C156" s="59">
        <v>558</v>
      </c>
      <c r="D156" s="21">
        <v>0</v>
      </c>
      <c r="E156" s="60">
        <v>0</v>
      </c>
      <c r="F156" s="60">
        <v>0</v>
      </c>
      <c r="G156" s="60">
        <v>0</v>
      </c>
      <c r="H156" s="60">
        <v>0</v>
      </c>
      <c r="I156" s="60">
        <v>0</v>
      </c>
      <c r="J156" s="60">
        <v>3</v>
      </c>
      <c r="K156" s="60">
        <v>6</v>
      </c>
      <c r="L156" s="60">
        <v>19</v>
      </c>
      <c r="M156" s="59">
        <v>552</v>
      </c>
      <c r="N156" s="21">
        <v>0</v>
      </c>
      <c r="O156" s="59">
        <v>0</v>
      </c>
      <c r="P156" s="21">
        <v>0</v>
      </c>
      <c r="Q156" s="59">
        <v>0</v>
      </c>
      <c r="R156" s="21">
        <v>22</v>
      </c>
      <c r="S156" s="59">
        <v>558</v>
      </c>
      <c r="T156" s="21">
        <v>2</v>
      </c>
      <c r="U156" s="59">
        <v>57</v>
      </c>
      <c r="V156" s="61">
        <v>0</v>
      </c>
    </row>
    <row r="157" spans="1:22" ht="12.75">
      <c r="A157" s="20" t="s">
        <v>151</v>
      </c>
      <c r="B157" s="21">
        <v>0</v>
      </c>
      <c r="C157" s="59">
        <v>0</v>
      </c>
      <c r="D157" s="21">
        <v>0</v>
      </c>
      <c r="E157" s="60">
        <v>0</v>
      </c>
      <c r="F157" s="60">
        <v>0</v>
      </c>
      <c r="G157" s="60">
        <v>0</v>
      </c>
      <c r="H157" s="60">
        <v>0</v>
      </c>
      <c r="I157" s="60">
        <v>0</v>
      </c>
      <c r="J157" s="60">
        <v>0</v>
      </c>
      <c r="K157" s="60">
        <v>0</v>
      </c>
      <c r="L157" s="60">
        <v>0</v>
      </c>
      <c r="M157" s="59">
        <v>0</v>
      </c>
      <c r="N157" s="21">
        <v>0</v>
      </c>
      <c r="O157" s="59">
        <v>0</v>
      </c>
      <c r="P157" s="21">
        <v>0</v>
      </c>
      <c r="Q157" s="59">
        <v>0</v>
      </c>
      <c r="R157" s="21">
        <v>0</v>
      </c>
      <c r="S157" s="59">
        <v>0</v>
      </c>
      <c r="T157" s="21">
        <v>0</v>
      </c>
      <c r="U157" s="59">
        <v>0</v>
      </c>
      <c r="V157" s="61">
        <v>0</v>
      </c>
    </row>
    <row r="158" spans="1:22" ht="12.75">
      <c r="A158" s="20" t="s">
        <v>152</v>
      </c>
      <c r="B158" s="21">
        <v>0</v>
      </c>
      <c r="C158" s="59">
        <v>0</v>
      </c>
      <c r="D158" s="21">
        <v>0</v>
      </c>
      <c r="E158" s="60">
        <v>0</v>
      </c>
      <c r="F158" s="60">
        <v>0</v>
      </c>
      <c r="G158" s="60">
        <v>0</v>
      </c>
      <c r="H158" s="60">
        <v>0</v>
      </c>
      <c r="I158" s="60">
        <v>0</v>
      </c>
      <c r="J158" s="60">
        <v>0</v>
      </c>
      <c r="K158" s="60">
        <v>0</v>
      </c>
      <c r="L158" s="60">
        <v>0</v>
      </c>
      <c r="M158" s="59">
        <v>0</v>
      </c>
      <c r="N158" s="21">
        <v>0</v>
      </c>
      <c r="O158" s="86">
        <v>0</v>
      </c>
      <c r="P158" s="21">
        <v>0</v>
      </c>
      <c r="Q158" s="59">
        <v>0</v>
      </c>
      <c r="R158" s="21">
        <v>0</v>
      </c>
      <c r="S158" s="59">
        <v>0</v>
      </c>
      <c r="T158" s="21">
        <v>0</v>
      </c>
      <c r="U158" s="59">
        <v>0</v>
      </c>
      <c r="V158" s="61">
        <v>0</v>
      </c>
    </row>
    <row r="159" spans="1:22" ht="12.75">
      <c r="A159" s="20" t="s">
        <v>153</v>
      </c>
      <c r="B159" s="23">
        <v>43</v>
      </c>
      <c r="C159" s="86">
        <v>20</v>
      </c>
      <c r="D159" s="23">
        <v>5</v>
      </c>
      <c r="E159" s="87">
        <v>5</v>
      </c>
      <c r="F159" s="87">
        <v>4</v>
      </c>
      <c r="G159" s="87">
        <v>3</v>
      </c>
      <c r="H159" s="87">
        <v>7</v>
      </c>
      <c r="I159" s="87">
        <v>4</v>
      </c>
      <c r="J159" s="87">
        <v>7</v>
      </c>
      <c r="K159" s="87">
        <v>3</v>
      </c>
      <c r="L159" s="87">
        <v>20</v>
      </c>
      <c r="M159" s="86">
        <v>5</v>
      </c>
      <c r="N159" s="23">
        <v>0</v>
      </c>
      <c r="O159" s="86">
        <v>0</v>
      </c>
      <c r="P159" s="23">
        <v>0</v>
      </c>
      <c r="Q159" s="86">
        <v>0</v>
      </c>
      <c r="R159" s="23">
        <v>43</v>
      </c>
      <c r="S159" s="86">
        <v>20</v>
      </c>
      <c r="T159" s="23">
        <v>5</v>
      </c>
      <c r="U159" s="86">
        <v>3</v>
      </c>
      <c r="V159" s="88">
        <v>19</v>
      </c>
    </row>
    <row r="160" spans="1:22" ht="12.75">
      <c r="A160" s="20" t="s">
        <v>154</v>
      </c>
      <c r="B160" s="21">
        <v>15</v>
      </c>
      <c r="C160" s="59">
        <v>57</v>
      </c>
      <c r="D160" s="21">
        <v>2</v>
      </c>
      <c r="E160" s="60">
        <v>2</v>
      </c>
      <c r="F160" s="60">
        <v>0</v>
      </c>
      <c r="G160" s="60">
        <v>0</v>
      </c>
      <c r="H160" s="60">
        <v>3</v>
      </c>
      <c r="I160" s="60">
        <v>3</v>
      </c>
      <c r="J160" s="60">
        <v>0</v>
      </c>
      <c r="K160" s="60">
        <v>0</v>
      </c>
      <c r="L160" s="60">
        <v>10</v>
      </c>
      <c r="M160" s="59">
        <v>52</v>
      </c>
      <c r="N160" s="21">
        <v>0</v>
      </c>
      <c r="O160" s="59">
        <v>0</v>
      </c>
      <c r="P160" s="21">
        <v>0</v>
      </c>
      <c r="Q160" s="59">
        <v>0</v>
      </c>
      <c r="R160" s="21">
        <v>15</v>
      </c>
      <c r="S160" s="59">
        <v>57</v>
      </c>
      <c r="T160" s="21">
        <v>0</v>
      </c>
      <c r="U160" s="59">
        <v>0</v>
      </c>
      <c r="V160" s="61">
        <v>0</v>
      </c>
    </row>
    <row r="161" spans="1:22" ht="13.5" thickBot="1">
      <c r="A161" s="22" t="s">
        <v>155</v>
      </c>
      <c r="B161" s="93">
        <v>7</v>
      </c>
      <c r="C161" s="94">
        <v>54</v>
      </c>
      <c r="D161" s="93">
        <v>0</v>
      </c>
      <c r="E161" s="126">
        <v>0</v>
      </c>
      <c r="F161" s="126">
        <v>2</v>
      </c>
      <c r="G161" s="126">
        <v>1</v>
      </c>
      <c r="H161" s="126">
        <v>0</v>
      </c>
      <c r="I161" s="126">
        <v>0</v>
      </c>
      <c r="J161" s="126">
        <v>1</v>
      </c>
      <c r="K161" s="126">
        <v>3</v>
      </c>
      <c r="L161" s="126">
        <v>4</v>
      </c>
      <c r="M161" s="94">
        <v>50</v>
      </c>
      <c r="N161" s="93">
        <v>9</v>
      </c>
      <c r="O161" s="94">
        <v>72</v>
      </c>
      <c r="P161" s="93">
        <v>9</v>
      </c>
      <c r="Q161" s="94">
        <v>72</v>
      </c>
      <c r="R161" s="93">
        <v>16</v>
      </c>
      <c r="S161" s="94">
        <v>126</v>
      </c>
      <c r="T161" s="93">
        <v>11</v>
      </c>
      <c r="U161" s="94">
        <v>125</v>
      </c>
      <c r="V161" s="95">
        <v>24</v>
      </c>
    </row>
    <row r="162" spans="1:22" ht="13.5" thickBot="1">
      <c r="A162" s="128" t="s">
        <v>156</v>
      </c>
      <c r="B162" s="129">
        <f>SUM(B152:B161)</f>
        <v>127</v>
      </c>
      <c r="C162" s="130">
        <f aca="true" t="shared" si="14" ref="C162:V162">SUM(C153:C161)</f>
        <v>1074</v>
      </c>
      <c r="D162" s="129">
        <f t="shared" si="14"/>
        <v>20</v>
      </c>
      <c r="E162" s="131">
        <f t="shared" si="14"/>
        <v>103</v>
      </c>
      <c r="F162" s="131">
        <f t="shared" si="14"/>
        <v>8</v>
      </c>
      <c r="G162" s="131">
        <f t="shared" si="14"/>
        <v>17</v>
      </c>
      <c r="H162" s="131">
        <f t="shared" si="14"/>
        <v>19</v>
      </c>
      <c r="I162" s="131">
        <f t="shared" si="14"/>
        <v>78</v>
      </c>
      <c r="J162" s="131">
        <f t="shared" si="14"/>
        <v>11</v>
      </c>
      <c r="K162" s="131">
        <f t="shared" si="14"/>
        <v>12</v>
      </c>
      <c r="L162" s="131">
        <f t="shared" si="14"/>
        <v>69</v>
      </c>
      <c r="M162" s="130">
        <f t="shared" si="14"/>
        <v>864</v>
      </c>
      <c r="N162" s="129">
        <f t="shared" si="14"/>
        <v>10</v>
      </c>
      <c r="O162" s="130">
        <f t="shared" si="14"/>
        <v>87</v>
      </c>
      <c r="P162" s="129">
        <f t="shared" si="14"/>
        <v>9</v>
      </c>
      <c r="Q162" s="130">
        <f t="shared" si="14"/>
        <v>72</v>
      </c>
      <c r="R162" s="129">
        <f t="shared" si="14"/>
        <v>137</v>
      </c>
      <c r="S162" s="130">
        <f t="shared" si="14"/>
        <v>1161</v>
      </c>
      <c r="T162" s="129">
        <f t="shared" si="14"/>
        <v>33</v>
      </c>
      <c r="U162" s="130">
        <f t="shared" si="14"/>
        <v>339</v>
      </c>
      <c r="V162" s="132">
        <f t="shared" si="14"/>
        <v>54</v>
      </c>
    </row>
    <row r="163" spans="1:22" ht="13.5" thickBot="1">
      <c r="A163" s="133" t="s">
        <v>157</v>
      </c>
      <c r="B163" s="46">
        <v>513</v>
      </c>
      <c r="C163" s="45">
        <v>7229</v>
      </c>
      <c r="D163" s="46">
        <v>205</v>
      </c>
      <c r="E163" s="47">
        <v>2334</v>
      </c>
      <c r="F163" s="47">
        <v>68</v>
      </c>
      <c r="G163" s="47">
        <v>771</v>
      </c>
      <c r="H163" s="47">
        <v>36</v>
      </c>
      <c r="I163" s="47">
        <v>564</v>
      </c>
      <c r="J163" s="47">
        <v>42</v>
      </c>
      <c r="K163" s="47">
        <v>416</v>
      </c>
      <c r="L163" s="47">
        <v>162</v>
      </c>
      <c r="M163" s="45">
        <v>3144</v>
      </c>
      <c r="N163" s="44">
        <v>115</v>
      </c>
      <c r="O163" s="134">
        <v>1820</v>
      </c>
      <c r="P163" s="46">
        <v>75</v>
      </c>
      <c r="Q163" s="45">
        <v>324</v>
      </c>
      <c r="R163" s="46">
        <v>628</v>
      </c>
      <c r="S163" s="45">
        <v>9049</v>
      </c>
      <c r="T163" s="46">
        <v>108</v>
      </c>
      <c r="U163" s="45">
        <v>2864</v>
      </c>
      <c r="V163" s="135">
        <v>63</v>
      </c>
    </row>
    <row r="164" spans="1:22" ht="12.75">
      <c r="A164" s="127"/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</row>
    <row r="165" spans="1:22" ht="12.75">
      <c r="A165" s="127"/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</row>
    <row r="166" spans="1:22" ht="12.75">
      <c r="A166" s="127"/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</row>
    <row r="167" spans="1:22" ht="12.75">
      <c r="A167" s="127"/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</row>
    <row r="168" spans="1:22" ht="12.75">
      <c r="A168" s="127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</row>
    <row r="169" spans="1:22" ht="12.75">
      <c r="A169" s="127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</row>
    <row r="170" spans="1:22" ht="12.75">
      <c r="A170" s="127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</row>
    <row r="171" spans="1:22" ht="12.75">
      <c r="A171" s="127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</row>
    <row r="172" spans="1:22" ht="12.75">
      <c r="A172" s="127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</row>
    <row r="173" spans="1:22" ht="12.75">
      <c r="A173" s="127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</row>
    <row r="174" spans="1:22" ht="12.75">
      <c r="A174" s="127"/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</row>
  </sheetData>
  <mergeCells count="70">
    <mergeCell ref="N122:O122"/>
    <mergeCell ref="P122:Q122"/>
    <mergeCell ref="R122:S122"/>
    <mergeCell ref="T122:U122"/>
    <mergeCell ref="F122:G122"/>
    <mergeCell ref="H122:I122"/>
    <mergeCell ref="J122:K122"/>
    <mergeCell ref="L122:M122"/>
    <mergeCell ref="V119:V120"/>
    <mergeCell ref="D120:E120"/>
    <mergeCell ref="F120:G120"/>
    <mergeCell ref="H120:I120"/>
    <mergeCell ref="J120:K120"/>
    <mergeCell ref="L120:M120"/>
    <mergeCell ref="T63:U63"/>
    <mergeCell ref="A119:A122"/>
    <mergeCell ref="B119:C120"/>
    <mergeCell ref="D119:M119"/>
    <mergeCell ref="N119:O120"/>
    <mergeCell ref="P119:Q120"/>
    <mergeCell ref="R119:S120"/>
    <mergeCell ref="T119:U120"/>
    <mergeCell ref="B122:C122"/>
    <mergeCell ref="D122:E122"/>
    <mergeCell ref="L63:M63"/>
    <mergeCell ref="N63:O63"/>
    <mergeCell ref="P63:Q63"/>
    <mergeCell ref="R63:S63"/>
    <mergeCell ref="D63:E63"/>
    <mergeCell ref="F63:G63"/>
    <mergeCell ref="H63:I63"/>
    <mergeCell ref="J63:K63"/>
    <mergeCell ref="V60:V61"/>
    <mergeCell ref="D61:E61"/>
    <mergeCell ref="F61:G61"/>
    <mergeCell ref="H61:I61"/>
    <mergeCell ref="J61:K61"/>
    <mergeCell ref="L61:M61"/>
    <mergeCell ref="R8:S8"/>
    <mergeCell ref="T8:U8"/>
    <mergeCell ref="A60:A63"/>
    <mergeCell ref="B60:C61"/>
    <mergeCell ref="D60:M60"/>
    <mergeCell ref="N60:O61"/>
    <mergeCell ref="P60:Q61"/>
    <mergeCell ref="R60:S61"/>
    <mergeCell ref="T60:U61"/>
    <mergeCell ref="B63:C63"/>
    <mergeCell ref="J8:K8"/>
    <mergeCell ref="L8:M8"/>
    <mergeCell ref="N8:O8"/>
    <mergeCell ref="P8:Q8"/>
    <mergeCell ref="B8:C8"/>
    <mergeCell ref="D8:E8"/>
    <mergeCell ref="F8:G8"/>
    <mergeCell ref="H8:I8"/>
    <mergeCell ref="F6:G6"/>
    <mergeCell ref="H6:I6"/>
    <mergeCell ref="J6:K6"/>
    <mergeCell ref="L6:M6"/>
    <mergeCell ref="T1:V1"/>
    <mergeCell ref="A5:A8"/>
    <mergeCell ref="B5:C6"/>
    <mergeCell ref="D5:M5"/>
    <mergeCell ref="N5:O6"/>
    <mergeCell ref="P5:Q6"/>
    <mergeCell ref="R5:S6"/>
    <mergeCell ref="T5:U6"/>
    <mergeCell ref="V5:V6"/>
    <mergeCell ref="D6:E6"/>
  </mergeCells>
  <printOptions/>
  <pageMargins left="0.75" right="0.75" top="1" bottom="1" header="0.4921259845" footer="0.4921259845"/>
  <pageSetup horizontalDpi="600" verticalDpi="600" orientation="landscape" paperSize="9" scale="55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jakoubkova</cp:lastModifiedBy>
  <cp:lastPrinted>2006-03-15T11:07:15Z</cp:lastPrinted>
  <dcterms:created xsi:type="dcterms:W3CDTF">2006-03-15T09:01:33Z</dcterms:created>
  <dcterms:modified xsi:type="dcterms:W3CDTF">2006-03-17T07:52:15Z</dcterms:modified>
  <cp:category/>
  <cp:version/>
  <cp:contentType/>
  <cp:contentStatus/>
</cp:coreProperties>
</file>