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05" windowWidth="9915" windowHeight="9375" activeTab="0"/>
  </bookViews>
  <sheets>
    <sheet name="RK-07-2006-42, př. 1" sheetId="1" r:id="rId1"/>
  </sheets>
  <definedNames/>
  <calcPr fullCalcOnLoad="1"/>
</workbook>
</file>

<file path=xl/sharedStrings.xml><?xml version="1.0" encoding="utf-8"?>
<sst xmlns="http://schemas.openxmlformats.org/spreadsheetml/2006/main" count="55" uniqueCount="42">
  <si>
    <t>Kapitola</t>
  </si>
  <si>
    <t>ORJ</t>
  </si>
  <si>
    <t>Rozpočet</t>
  </si>
  <si>
    <t>schválený</t>
  </si>
  <si>
    <t>upravený</t>
  </si>
  <si>
    <t xml:space="preserve">Návrh </t>
  </si>
  <si>
    <t>na změnu</t>
  </si>
  <si>
    <t>Kultura</t>
  </si>
  <si>
    <t xml:space="preserve">po </t>
  </si>
  <si>
    <t>úpravě</t>
  </si>
  <si>
    <t>4=2+3</t>
  </si>
  <si>
    <t>I. Úprava příjmů rozpočtu kraje</t>
  </si>
  <si>
    <t>+  -</t>
  </si>
  <si>
    <t>/v tis. Kč/</t>
  </si>
  <si>
    <t>§/organizace</t>
  </si>
  <si>
    <t>x</t>
  </si>
  <si>
    <t xml:space="preserve">Příjmy celkem </t>
  </si>
  <si>
    <t>Druh příjmů</t>
  </si>
  <si>
    <t>Návrh na změnu příjmů a výdajů rozpočtu kraje Vysočina na rok 2006</t>
  </si>
  <si>
    <t>Příspěvek na provoz</t>
  </si>
  <si>
    <t>Oblastní galerie Vysočiny v Jihlavě</t>
  </si>
  <si>
    <t xml:space="preserve"> z toho:   Muzeum Vysočiny Jihlava</t>
  </si>
  <si>
    <t xml:space="preserve">               Muzeum Vysočiny Třebíč</t>
  </si>
  <si>
    <t xml:space="preserve">               Oblastní galerie Vysočiny v Jihlavě</t>
  </si>
  <si>
    <t>z toho:    Krajská knihovna Vysočiny</t>
  </si>
  <si>
    <t xml:space="preserve">                                                                                       počet stran: 1</t>
  </si>
  <si>
    <t>III. Úprava odvodů z investičního fondu u příspěvkových organizací na úseku kultury</t>
  </si>
  <si>
    <t>v tis. Kč</t>
  </si>
  <si>
    <t>Organizace</t>
  </si>
  <si>
    <t>na</t>
  </si>
  <si>
    <t>změnu</t>
  </si>
  <si>
    <t>Muzeum Vysočiny Jihlava</t>
  </si>
  <si>
    <t>Odvod</t>
  </si>
  <si>
    <t>po úpravě</t>
  </si>
  <si>
    <t>odvod</t>
  </si>
  <si>
    <t>uložený</t>
  </si>
  <si>
    <t xml:space="preserve">II. Úprava výdajů kapitoly Kultura a úprava "Příspěvku na provoz" </t>
  </si>
  <si>
    <t>pol. 4121 - Neinvestiční dotace přijaté od obcí</t>
  </si>
  <si>
    <t>pol. 2122 - Odvody příspěvkových organizací</t>
  </si>
  <si>
    <t>z inv. fondu</t>
  </si>
  <si>
    <t>Muzeum Vysočiny Třebíč</t>
  </si>
  <si>
    <t xml:space="preserve">                                                                            RK-07-2006-42,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</si>
</sst>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3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9"/>
      <color indexed="10"/>
      <name val="Arial CE"/>
      <family val="2"/>
    </font>
    <font>
      <vertAlign val="superscript"/>
      <sz val="10"/>
      <name val="Arial CE"/>
      <family val="2"/>
    </font>
    <font>
      <sz val="8"/>
      <color indexed="10"/>
      <name val="Arial CE"/>
      <family val="2"/>
    </font>
    <font>
      <b/>
      <sz val="10"/>
      <color indexed="10"/>
      <name val="Arial CE"/>
      <family val="2"/>
    </font>
    <font>
      <b/>
      <sz val="8"/>
      <color indexed="10"/>
      <name val="Arial CE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7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2" borderId="4" xfId="0" applyFont="1" applyFill="1" applyBorder="1" applyAlignment="1">
      <alignment/>
    </xf>
    <xf numFmtId="0" fontId="2" fillId="2" borderId="14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left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left"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164" fontId="6" fillId="0" borderId="15" xfId="0" applyNumberFormat="1" applyFont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 horizontal="center"/>
    </xf>
    <xf numFmtId="0" fontId="1" fillId="2" borderId="8" xfId="0" applyFont="1" applyFill="1" applyBorder="1" applyAlignment="1">
      <alignment horizontal="left"/>
    </xf>
    <xf numFmtId="49" fontId="2" fillId="2" borderId="2" xfId="0" applyNumberFormat="1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4" fillId="2" borderId="2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6" fillId="2" borderId="16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164" fontId="6" fillId="2" borderId="15" xfId="0" applyNumberFormat="1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2" fillId="2" borderId="19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left"/>
    </xf>
    <xf numFmtId="164" fontId="11" fillId="2" borderId="18" xfId="0" applyNumberFormat="1" applyFont="1" applyFill="1" applyBorder="1" applyAlignment="1">
      <alignment/>
    </xf>
    <xf numFmtId="4" fontId="7" fillId="2" borderId="20" xfId="0" applyNumberFormat="1" applyFont="1" applyFill="1" applyBorder="1" applyAlignment="1">
      <alignment/>
    </xf>
    <xf numFmtId="4" fontId="11" fillId="2" borderId="21" xfId="0" applyNumberFormat="1" applyFont="1" applyFill="1" applyBorder="1" applyAlignment="1">
      <alignment/>
    </xf>
    <xf numFmtId="4" fontId="11" fillId="2" borderId="22" xfId="0" applyNumberFormat="1" applyFont="1" applyFill="1" applyBorder="1" applyAlignment="1">
      <alignment/>
    </xf>
    <xf numFmtId="4" fontId="7" fillId="2" borderId="23" xfId="0" applyNumberFormat="1" applyFont="1" applyFill="1" applyBorder="1" applyAlignment="1">
      <alignment/>
    </xf>
    <xf numFmtId="164" fontId="1" fillId="0" borderId="7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9" xfId="0" applyNumberFormat="1" applyFont="1" applyFill="1" applyBorder="1" applyAlignment="1">
      <alignment/>
    </xf>
    <xf numFmtId="4" fontId="9" fillId="0" borderId="9" xfId="0" applyNumberFormat="1" applyFont="1" applyBorder="1" applyAlignment="1">
      <alignment/>
    </xf>
    <xf numFmtId="0" fontId="6" fillId="0" borderId="8" xfId="0" applyFont="1" applyFill="1" applyBorder="1" applyAlignment="1">
      <alignment/>
    </xf>
    <xf numFmtId="0" fontId="6" fillId="0" borderId="8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164" fontId="1" fillId="0" borderId="15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20" xfId="0" applyNumberFormat="1" applyFont="1" applyFill="1" applyBorder="1" applyAlignment="1">
      <alignment/>
    </xf>
    <xf numFmtId="4" fontId="9" fillId="0" borderId="20" xfId="0" applyNumberFormat="1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6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" xfId="0" applyFont="1" applyBorder="1" applyAlignment="1">
      <alignment/>
    </xf>
    <xf numFmtId="164" fontId="4" fillId="0" borderId="15" xfId="0" applyNumberFormat="1" applyFont="1" applyFill="1" applyBorder="1" applyAlignment="1">
      <alignment/>
    </xf>
    <xf numFmtId="4" fontId="11" fillId="0" borderId="23" xfId="0" applyNumberFormat="1" applyFont="1" applyFill="1" applyBorder="1" applyAlignment="1">
      <alignment/>
    </xf>
    <xf numFmtId="4" fontId="11" fillId="0" borderId="20" xfId="0" applyNumberFormat="1" applyFont="1" applyFill="1" applyBorder="1" applyAlignment="1">
      <alignment/>
    </xf>
    <xf numFmtId="164" fontId="1" fillId="0" borderId="15" xfId="0" applyNumberFormat="1" applyFont="1" applyFill="1" applyBorder="1" applyAlignment="1">
      <alignment/>
    </xf>
    <xf numFmtId="4" fontId="1" fillId="0" borderId="23" xfId="0" applyNumberFormat="1" applyFont="1" applyFill="1" applyBorder="1" applyAlignment="1">
      <alignment/>
    </xf>
    <xf numFmtId="4" fontId="1" fillId="0" borderId="20" xfId="0" applyNumberFormat="1" applyFont="1" applyBorder="1" applyAlignment="1">
      <alignment/>
    </xf>
    <xf numFmtId="164" fontId="1" fillId="0" borderId="27" xfId="0" applyNumberFormat="1" applyFont="1" applyBorder="1" applyAlignment="1">
      <alignment/>
    </xf>
    <xf numFmtId="4" fontId="1" fillId="0" borderId="28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4" fontId="9" fillId="0" borderId="29" xfId="0" applyNumberFormat="1" applyFont="1" applyBorder="1" applyAlignment="1">
      <alignment/>
    </xf>
    <xf numFmtId="0" fontId="2" fillId="2" borderId="5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0" fillId="2" borderId="8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64" fontId="5" fillId="0" borderId="33" xfId="0" applyNumberFormat="1" applyFont="1" applyBorder="1" applyAlignment="1">
      <alignment/>
    </xf>
    <xf numFmtId="164" fontId="6" fillId="0" borderId="27" xfId="0" applyNumberFormat="1" applyFont="1" applyBorder="1" applyAlignment="1">
      <alignment/>
    </xf>
    <xf numFmtId="164" fontId="5" fillId="0" borderId="34" xfId="0" applyNumberFormat="1" applyFont="1" applyBorder="1" applyAlignment="1">
      <alignment/>
    </xf>
    <xf numFmtId="164" fontId="0" fillId="0" borderId="23" xfId="0" applyNumberFormat="1" applyBorder="1" applyAlignment="1">
      <alignment/>
    </xf>
    <xf numFmtId="164" fontId="0" fillId="0" borderId="28" xfId="0" applyNumberFormat="1" applyBorder="1" applyAlignment="1">
      <alignment/>
    </xf>
    <xf numFmtId="0" fontId="12" fillId="0" borderId="0" xfId="0" applyFont="1" applyAlignment="1">
      <alignment horizontal="right"/>
    </xf>
    <xf numFmtId="0" fontId="2" fillId="2" borderId="31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shrinkToFit="1"/>
    </xf>
    <xf numFmtId="0" fontId="2" fillId="2" borderId="37" xfId="0" applyFont="1" applyFill="1" applyBorder="1" applyAlignment="1">
      <alignment horizontal="center" vertical="center" shrinkToFit="1"/>
    </xf>
    <xf numFmtId="0" fontId="2" fillId="2" borderId="38" xfId="0" applyFont="1" applyFill="1" applyBorder="1" applyAlignment="1">
      <alignment horizontal="center" vertical="center" shrinkToFit="1"/>
    </xf>
    <xf numFmtId="0" fontId="1" fillId="0" borderId="27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5" xfId="0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 vertical="center" shrinkToFit="1"/>
    </xf>
    <xf numFmtId="0" fontId="2" fillId="2" borderId="40" xfId="0" applyFont="1" applyFill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2" fillId="0" borderId="0" xfId="0" applyFont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0" xfId="0" applyFont="1" applyBorder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1">
      <selection activeCell="C33" sqref="C33"/>
    </sheetView>
  </sheetViews>
  <sheetFormatPr defaultColWidth="9.00390625" defaultRowHeight="12.75"/>
  <cols>
    <col min="1" max="1" width="11.00390625" style="0" customWidth="1"/>
    <col min="2" max="2" width="7.25390625" style="4" customWidth="1"/>
    <col min="3" max="3" width="32.375" style="5" customWidth="1"/>
    <col min="4" max="7" width="10.75390625" style="0" customWidth="1"/>
    <col min="9" max="9" width="11.375" style="0" bestFit="1" customWidth="1"/>
  </cols>
  <sheetData>
    <row r="1" ht="12.75">
      <c r="G1" s="104" t="s">
        <v>41</v>
      </c>
    </row>
    <row r="2" ht="12.75">
      <c r="G2" s="104" t="s">
        <v>25</v>
      </c>
    </row>
    <row r="3" ht="15.75">
      <c r="A3" s="3" t="s">
        <v>18</v>
      </c>
    </row>
    <row r="4" ht="9.75" customHeight="1">
      <c r="A4" s="3"/>
    </row>
    <row r="5" ht="12.75">
      <c r="A5" s="2" t="s">
        <v>11</v>
      </c>
    </row>
    <row r="6" spans="1:7" ht="10.5" customHeight="1" thickBot="1">
      <c r="A6" s="3"/>
      <c r="G6" s="1" t="s">
        <v>13</v>
      </c>
    </row>
    <row r="7" spans="1:7" s="27" customFormat="1" ht="10.5" customHeight="1">
      <c r="A7" s="28"/>
      <c r="B7" s="31"/>
      <c r="C7" s="32"/>
      <c r="D7" s="105" t="s">
        <v>2</v>
      </c>
      <c r="E7" s="106"/>
      <c r="F7" s="12" t="s">
        <v>5</v>
      </c>
      <c r="G7" s="12" t="s">
        <v>2</v>
      </c>
    </row>
    <row r="8" spans="1:7" s="27" customFormat="1" ht="10.5" customHeight="1">
      <c r="A8" s="13" t="s">
        <v>17</v>
      </c>
      <c r="B8" s="33"/>
      <c r="C8" s="34"/>
      <c r="D8" s="107" t="s">
        <v>3</v>
      </c>
      <c r="E8" s="109" t="s">
        <v>4</v>
      </c>
      <c r="F8" s="14" t="s">
        <v>6</v>
      </c>
      <c r="G8" s="15" t="s">
        <v>8</v>
      </c>
    </row>
    <row r="9" spans="1:7" s="27" customFormat="1" ht="10.5" customHeight="1" thickBot="1">
      <c r="A9" s="16"/>
      <c r="B9" s="35"/>
      <c r="C9" s="36"/>
      <c r="D9" s="108"/>
      <c r="E9" s="110"/>
      <c r="F9" s="50" t="s">
        <v>12</v>
      </c>
      <c r="G9" s="19" t="s">
        <v>9</v>
      </c>
    </row>
    <row r="10" spans="1:7" s="30" customFormat="1" ht="11.25">
      <c r="A10" s="37"/>
      <c r="B10" s="6"/>
      <c r="C10" s="38"/>
      <c r="D10" s="40">
        <v>1</v>
      </c>
      <c r="E10" s="41">
        <v>2</v>
      </c>
      <c r="F10" s="39">
        <v>3</v>
      </c>
      <c r="G10" s="39" t="s">
        <v>10</v>
      </c>
    </row>
    <row r="11" spans="1:7" s="27" customFormat="1" ht="12.75">
      <c r="A11" s="78" t="s">
        <v>37</v>
      </c>
      <c r="B11" s="79"/>
      <c r="C11" s="80"/>
      <c r="D11" s="74">
        <v>0</v>
      </c>
      <c r="E11" s="75">
        <v>0</v>
      </c>
      <c r="F11" s="76">
        <v>6000</v>
      </c>
      <c r="G11" s="77">
        <f>SUM(E11:F11)</f>
        <v>6000</v>
      </c>
    </row>
    <row r="12" spans="1:7" s="27" customFormat="1" ht="13.5" thickBot="1">
      <c r="A12" s="21" t="s">
        <v>38</v>
      </c>
      <c r="B12" s="81"/>
      <c r="C12" s="82"/>
      <c r="D12" s="66">
        <v>1895</v>
      </c>
      <c r="E12" s="67">
        <v>1895</v>
      </c>
      <c r="F12" s="68">
        <v>472</v>
      </c>
      <c r="G12" s="69">
        <f>SUM(E12:F12)</f>
        <v>2367</v>
      </c>
    </row>
    <row r="13" spans="1:7" s="27" customFormat="1" ht="13.5" thickBot="1">
      <c r="A13" s="58" t="s">
        <v>16</v>
      </c>
      <c r="B13" s="59"/>
      <c r="C13" s="60"/>
      <c r="D13" s="61">
        <f>SUM(D11)</f>
        <v>0</v>
      </c>
      <c r="E13" s="63">
        <f>SUM(E11:E12)</f>
        <v>1895</v>
      </c>
      <c r="F13" s="64">
        <f>SUM(F11:F12)</f>
        <v>6472</v>
      </c>
      <c r="G13" s="64">
        <f>SUM(E13:F13)</f>
        <v>8367</v>
      </c>
    </row>
    <row r="14" ht="10.5" customHeight="1">
      <c r="A14" s="3"/>
    </row>
    <row r="15" ht="12.75">
      <c r="A15" s="2" t="s">
        <v>36</v>
      </c>
    </row>
    <row r="16" ht="10.5" customHeight="1" thickBot="1">
      <c r="G16" s="1" t="s">
        <v>13</v>
      </c>
    </row>
    <row r="17" spans="1:7" ht="12" customHeight="1">
      <c r="A17" s="9"/>
      <c r="B17" s="10"/>
      <c r="C17" s="11"/>
      <c r="D17" s="105" t="s">
        <v>19</v>
      </c>
      <c r="E17" s="117"/>
      <c r="F17" s="117"/>
      <c r="G17" s="106"/>
    </row>
    <row r="18" spans="1:7" ht="12" customHeight="1">
      <c r="A18" s="47"/>
      <c r="B18" s="48"/>
      <c r="C18" s="49"/>
      <c r="D18" s="118" t="s">
        <v>2</v>
      </c>
      <c r="E18" s="119"/>
      <c r="F18" s="51" t="s">
        <v>5</v>
      </c>
      <c r="G18" s="15" t="s">
        <v>2</v>
      </c>
    </row>
    <row r="19" spans="1:7" s="2" customFormat="1" ht="12" customHeight="1">
      <c r="A19" s="13" t="s">
        <v>0</v>
      </c>
      <c r="B19" s="14" t="s">
        <v>1</v>
      </c>
      <c r="C19" s="14" t="s">
        <v>14</v>
      </c>
      <c r="D19" s="120"/>
      <c r="E19" s="121"/>
      <c r="F19" s="14" t="s">
        <v>6</v>
      </c>
      <c r="G19" s="15" t="s">
        <v>8</v>
      </c>
    </row>
    <row r="20" spans="1:7" s="2" customFormat="1" ht="12" customHeight="1" thickBot="1">
      <c r="A20" s="16"/>
      <c r="B20" s="17"/>
      <c r="C20" s="53"/>
      <c r="D20" s="29" t="s">
        <v>3</v>
      </c>
      <c r="E20" s="18" t="s">
        <v>4</v>
      </c>
      <c r="F20" s="50" t="s">
        <v>12</v>
      </c>
      <c r="G20" s="19" t="s">
        <v>9</v>
      </c>
    </row>
    <row r="21" spans="1:7" s="26" customFormat="1" ht="11.25">
      <c r="A21" s="22"/>
      <c r="B21" s="23"/>
      <c r="C21" s="6"/>
      <c r="D21" s="22">
        <v>1</v>
      </c>
      <c r="E21" s="24">
        <v>2</v>
      </c>
      <c r="F21" s="25">
        <v>3</v>
      </c>
      <c r="G21" s="25" t="s">
        <v>10</v>
      </c>
    </row>
    <row r="22" spans="1:7" ht="12.75">
      <c r="A22" s="54" t="s">
        <v>7</v>
      </c>
      <c r="B22" s="55">
        <v>4000</v>
      </c>
      <c r="C22" s="56" t="s">
        <v>15</v>
      </c>
      <c r="D22" s="57">
        <f>D23+D26</f>
        <v>44092</v>
      </c>
      <c r="E22" s="65">
        <f>E23+E26</f>
        <v>45192</v>
      </c>
      <c r="F22" s="62">
        <f>F23+F26</f>
        <v>6472</v>
      </c>
      <c r="G22" s="62">
        <f>SUM(E22:F22)</f>
        <v>51664</v>
      </c>
    </row>
    <row r="23" spans="1:7" ht="12.75">
      <c r="A23" s="70"/>
      <c r="B23" s="71"/>
      <c r="C23" s="72">
        <v>3314</v>
      </c>
      <c r="D23" s="84">
        <f>SUM(D24)</f>
        <v>13470</v>
      </c>
      <c r="E23" s="85">
        <f>SUM(E24)</f>
        <v>13470</v>
      </c>
      <c r="F23" s="86">
        <f>SUM(F24)</f>
        <v>6000</v>
      </c>
      <c r="G23" s="86">
        <f>SUM(G24)</f>
        <v>19470</v>
      </c>
    </row>
    <row r="24" spans="1:7" ht="12.75">
      <c r="A24" s="70"/>
      <c r="B24" s="71"/>
      <c r="C24" s="73" t="s">
        <v>24</v>
      </c>
      <c r="D24" s="87">
        <v>13470</v>
      </c>
      <c r="E24" s="88">
        <v>13470</v>
      </c>
      <c r="F24" s="76">
        <v>6000</v>
      </c>
      <c r="G24" s="89">
        <f>SUM(E24:F24)</f>
        <v>19470</v>
      </c>
    </row>
    <row r="25" spans="1:7" ht="4.5" customHeight="1">
      <c r="A25" s="70"/>
      <c r="B25" s="71"/>
      <c r="C25" s="73"/>
      <c r="D25" s="84"/>
      <c r="E25" s="85"/>
      <c r="F25" s="86"/>
      <c r="G25" s="77"/>
    </row>
    <row r="26" spans="1:7" ht="12.75">
      <c r="A26" s="70"/>
      <c r="B26" s="71"/>
      <c r="C26" s="72">
        <v>3315</v>
      </c>
      <c r="D26" s="84">
        <f>SUM(D27:D29)</f>
        <v>30622</v>
      </c>
      <c r="E26" s="85">
        <f>SUM(E27:E29)</f>
        <v>31722</v>
      </c>
      <c r="F26" s="86">
        <f>SUM(F27:F29)</f>
        <v>472</v>
      </c>
      <c r="G26" s="77">
        <f>SUM(G27:G29)</f>
        <v>32194</v>
      </c>
    </row>
    <row r="27" spans="1:7" ht="12.75">
      <c r="A27" s="20"/>
      <c r="B27" s="42"/>
      <c r="C27" s="8" t="s">
        <v>21</v>
      </c>
      <c r="D27" s="74">
        <v>10945</v>
      </c>
      <c r="E27" s="75">
        <v>11645</v>
      </c>
      <c r="F27" s="89">
        <v>145</v>
      </c>
      <c r="G27" s="77">
        <f>SUM(E27:F27)</f>
        <v>11790</v>
      </c>
    </row>
    <row r="28" spans="1:7" ht="12.75">
      <c r="A28" s="20"/>
      <c r="B28" s="42"/>
      <c r="C28" s="8" t="s">
        <v>22</v>
      </c>
      <c r="D28" s="74">
        <v>13312</v>
      </c>
      <c r="E28" s="75">
        <v>13312</v>
      </c>
      <c r="F28" s="89">
        <v>113</v>
      </c>
      <c r="G28" s="77">
        <f>SUM(E28:F28)</f>
        <v>13425</v>
      </c>
    </row>
    <row r="29" spans="1:7" ht="13.5" thickBot="1">
      <c r="A29" s="83"/>
      <c r="B29" s="7"/>
      <c r="C29" s="52" t="s">
        <v>23</v>
      </c>
      <c r="D29" s="90">
        <v>6365</v>
      </c>
      <c r="E29" s="91">
        <v>6765</v>
      </c>
      <c r="F29" s="92">
        <v>214</v>
      </c>
      <c r="G29" s="93">
        <f>SUM(E29:F29)</f>
        <v>6979</v>
      </c>
    </row>
    <row r="30" spans="1:9" ht="14.25">
      <c r="A30" s="43"/>
      <c r="I30" s="45"/>
    </row>
    <row r="31" spans="1:6" ht="12.75">
      <c r="A31" s="122" t="s">
        <v>26</v>
      </c>
      <c r="B31" s="122"/>
      <c r="C31" s="122"/>
      <c r="D31" s="122"/>
      <c r="E31" s="122"/>
      <c r="F31" s="122"/>
    </row>
    <row r="33" spans="2:5" ht="13.5" thickBot="1">
      <c r="B33"/>
      <c r="C33"/>
      <c r="D33" s="1"/>
      <c r="E33" s="1" t="s">
        <v>27</v>
      </c>
    </row>
    <row r="34" spans="1:9" ht="12.75">
      <c r="A34" s="123" t="s">
        <v>28</v>
      </c>
      <c r="B34" s="124"/>
      <c r="C34" s="125"/>
      <c r="D34" s="94" t="s">
        <v>35</v>
      </c>
      <c r="E34" s="12" t="s">
        <v>5</v>
      </c>
      <c r="F34" s="94" t="s">
        <v>32</v>
      </c>
      <c r="I34" s="44"/>
    </row>
    <row r="35" spans="1:9" ht="12.75">
      <c r="A35" s="126"/>
      <c r="B35" s="127"/>
      <c r="C35" s="128"/>
      <c r="D35" s="14" t="s">
        <v>34</v>
      </c>
      <c r="E35" s="14" t="s">
        <v>29</v>
      </c>
      <c r="F35" s="14" t="s">
        <v>33</v>
      </c>
      <c r="I35" s="44"/>
    </row>
    <row r="36" spans="1:9" ht="13.5" thickBot="1">
      <c r="A36" s="129"/>
      <c r="B36" s="130"/>
      <c r="C36" s="131"/>
      <c r="D36" s="17" t="s">
        <v>39</v>
      </c>
      <c r="E36" s="15" t="s">
        <v>30</v>
      </c>
      <c r="F36" s="96"/>
      <c r="I36" s="44"/>
    </row>
    <row r="37" spans="1:9" ht="12.75">
      <c r="A37" s="114"/>
      <c r="B37" s="115"/>
      <c r="C37" s="116"/>
      <c r="D37" s="95"/>
      <c r="E37" s="97"/>
      <c r="F37" s="98"/>
      <c r="I37" s="44"/>
    </row>
    <row r="38" spans="1:9" ht="12.75">
      <c r="A38" s="132" t="s">
        <v>20</v>
      </c>
      <c r="B38" s="133"/>
      <c r="C38" s="134"/>
      <c r="D38" s="99">
        <v>22</v>
      </c>
      <c r="E38" s="46">
        <v>214</v>
      </c>
      <c r="F38" s="102">
        <f>SUM(D38:E38)</f>
        <v>236</v>
      </c>
      <c r="I38" s="44"/>
    </row>
    <row r="39" spans="1:9" ht="12.75">
      <c r="A39" s="132" t="s">
        <v>31</v>
      </c>
      <c r="B39" s="133"/>
      <c r="C39" s="134"/>
      <c r="D39" s="99">
        <v>30</v>
      </c>
      <c r="E39" s="46">
        <v>145</v>
      </c>
      <c r="F39" s="102">
        <f>SUM(D39:E39)</f>
        <v>175</v>
      </c>
      <c r="I39" s="44"/>
    </row>
    <row r="40" spans="1:6" ht="13.5" thickBot="1">
      <c r="A40" s="111" t="s">
        <v>40</v>
      </c>
      <c r="B40" s="112"/>
      <c r="C40" s="113"/>
      <c r="D40" s="101">
        <v>114</v>
      </c>
      <c r="E40" s="100">
        <v>113</v>
      </c>
      <c r="F40" s="103">
        <f>SUM(D40:E40)</f>
        <v>227</v>
      </c>
    </row>
    <row r="45" ht="7.5" customHeight="1"/>
    <row r="46" spans="1:7" s="2" customFormat="1" ht="12.75">
      <c r="A46"/>
      <c r="B46" s="4"/>
      <c r="C46" s="5"/>
      <c r="D46"/>
      <c r="E46"/>
      <c r="F46"/>
      <c r="G46"/>
    </row>
    <row r="47" spans="1:7" s="2" customFormat="1" ht="12.75">
      <c r="A47"/>
      <c r="B47" s="4"/>
      <c r="C47" s="5"/>
      <c r="D47"/>
      <c r="E47"/>
      <c r="F47"/>
      <c r="G47"/>
    </row>
    <row r="48" ht="7.5" customHeight="1"/>
    <row r="49" spans="1:7" s="2" customFormat="1" ht="12.75">
      <c r="A49"/>
      <c r="B49" s="4"/>
      <c r="C49" s="5"/>
      <c r="D49"/>
      <c r="E49"/>
      <c r="F49"/>
      <c r="G49"/>
    </row>
    <row r="55" ht="7.5" customHeight="1"/>
    <row r="56" spans="1:7" s="2" customFormat="1" ht="12.75">
      <c r="A56"/>
      <c r="B56" s="4"/>
      <c r="C56" s="5"/>
      <c r="D56"/>
      <c r="E56"/>
      <c r="F56"/>
      <c r="G56"/>
    </row>
    <row r="58" ht="7.5" customHeight="1" hidden="1" thickBot="1"/>
  </sheetData>
  <mergeCells count="11">
    <mergeCell ref="A39:C39"/>
    <mergeCell ref="D7:E7"/>
    <mergeCell ref="D8:D9"/>
    <mergeCell ref="E8:E9"/>
    <mergeCell ref="A40:C40"/>
    <mergeCell ref="A37:C37"/>
    <mergeCell ref="D17:G17"/>
    <mergeCell ref="D18:E19"/>
    <mergeCell ref="A31:F31"/>
    <mergeCell ref="A34:C36"/>
    <mergeCell ref="A38:C38"/>
  </mergeCells>
  <printOptions horizontalCentered="1"/>
  <pageMargins left="0.3937007874015748" right="0.3937007874015748" top="0.3937007874015748" bottom="0.31496062992125984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Jihlava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palan</dc:creator>
  <cp:keywords/>
  <dc:description/>
  <cp:lastModifiedBy>jakoubkova</cp:lastModifiedBy>
  <cp:lastPrinted>2006-01-06T10:07:05Z</cp:lastPrinted>
  <dcterms:created xsi:type="dcterms:W3CDTF">2003-12-02T07:49:59Z</dcterms:created>
  <dcterms:modified xsi:type="dcterms:W3CDTF">2006-03-02T14:39:06Z</dcterms:modified>
  <cp:category/>
  <cp:version/>
  <cp:contentType/>
  <cp:contentStatus/>
</cp:coreProperties>
</file>