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RK-24-2005-08, př. 1" sheetId="1" r:id="rId1"/>
  </sheets>
  <definedNames>
    <definedName name="_xlnm.Print_Area" localSheetId="0">'RK-24-2005-08, př. 1'!$A$1:$H$37</definedName>
  </definedNames>
  <calcPr fullCalcOnLoad="1"/>
</workbook>
</file>

<file path=xl/sharedStrings.xml><?xml version="1.0" encoding="utf-8"?>
<sst xmlns="http://schemas.openxmlformats.org/spreadsheetml/2006/main" count="95" uniqueCount="58">
  <si>
    <t>Škola</t>
  </si>
  <si>
    <t>Projekt dle rozsahu</t>
  </si>
  <si>
    <t>Název projektu</t>
  </si>
  <si>
    <t>regionální</t>
  </si>
  <si>
    <t>Investice</t>
  </si>
  <si>
    <t>národní</t>
  </si>
  <si>
    <t>Tabulka 1   Školy zřizované krajem Vysočina</t>
  </si>
  <si>
    <t>Tabulka 2   Školy zřizované obcí</t>
  </si>
  <si>
    <t xml:space="preserve">C e l k e m </t>
  </si>
  <si>
    <t>Krajské školy celkem</t>
  </si>
  <si>
    <t>Obecní školy celkem</t>
  </si>
  <si>
    <t>Hotelová škola Světlá a Obchodní akademie, U Světlé 36, Velké Meziříčí</t>
  </si>
  <si>
    <t>Informační systém Světlá. Interaktivní prostředí na bázi https, komunikace rodič - student - veřejnost.</t>
  </si>
  <si>
    <t>SOŠ obchodu a služeb a SOU, Sirotčí 4, Třebíč</t>
  </si>
  <si>
    <t>Internet pro seniory</t>
  </si>
  <si>
    <t>ISŠ stavební a U, Žižkova 20, Jihlava</t>
  </si>
  <si>
    <t>Digitální video ve výuce odborných předmětů</t>
  </si>
  <si>
    <t>SPŠ technická a SOU technické, Třebíč, Manželů Curieových 734</t>
  </si>
  <si>
    <t>Elektronická škola</t>
  </si>
  <si>
    <t>Elektronická sbírka příkladů pro využití počítače ve fyzice na střední škole</t>
  </si>
  <si>
    <t>Metodická pomoc při aplikaci nových postupů práce se studenty s využitím ICT</t>
  </si>
  <si>
    <t>Střední průmyslová škola, tř. Legionářů 3, Jihlava</t>
  </si>
  <si>
    <t>Výuka programování CNC obráběcích strojů zavedením softwarových nástrojů Sinumerik a Heidenhain</t>
  </si>
  <si>
    <t>SPŠ stavební ak. St. Bechyně, Jihlavská 628, Havlíčkův Brod</t>
  </si>
  <si>
    <t>Přenos ICT prvků do výuky a doplnění programového vybavení školy</t>
  </si>
  <si>
    <t>Gymnázium, VOŠ a ISŠ, Husovo náměstí 1, Ledeč nad Sázavou</t>
  </si>
  <si>
    <t>Využití eLearningu pro interaktivní spolupráci a prohloubení mezipředmětových vztahů</t>
  </si>
  <si>
    <t>VOŠ a SPŠ, Studentská 1, Žďár nad Sázavou</t>
  </si>
  <si>
    <t>Komplexní výuka CA technologií</t>
  </si>
  <si>
    <t>ZŠ Větrný Jeníkov 171</t>
  </si>
  <si>
    <t>Připravujeme plošné a multimediální prezentace pro výuku</t>
  </si>
  <si>
    <t>ZŠ Žďár nad Sázavou, Komenského 2</t>
  </si>
  <si>
    <t>Využití systému Robolab ve výuce informatiky na ZŠ</t>
  </si>
  <si>
    <t>ZŠ Nové Město na Moravě, L. Čecha 860</t>
  </si>
  <si>
    <t>Zefektivnění výuky na 1.stupni ZŠ pomocí interaktivní tabule</t>
  </si>
  <si>
    <t>ZŠ Havlíčkův Brod, Štáflova 2 004</t>
  </si>
  <si>
    <t>Počítač učí, pomáhá, baví</t>
  </si>
  <si>
    <t>Krajina za školou</t>
  </si>
  <si>
    <t>Informaní gramotnost veřejnosti včetně rodičů</t>
  </si>
  <si>
    <t>ZŠ Přibyslav, Bechyňovo nám. 33</t>
  </si>
  <si>
    <t>Dějepis s interaktivní tabulí</t>
  </si>
  <si>
    <t xml:space="preserve">ZŠ Nová Říše, Březinova 193 </t>
  </si>
  <si>
    <t>Poznání bez hranic</t>
  </si>
  <si>
    <t>ZŠ Bystřice nad Pernštejnem, Nádražní 615</t>
  </si>
  <si>
    <t>Interaktivní výuka Ekologie a Zeměpisu</t>
  </si>
  <si>
    <t>Interaktivní přenos informací mezi školou, rodiči a veřejností</t>
  </si>
  <si>
    <t>počet stran: 2</t>
  </si>
  <si>
    <t>Dotace na projekty zavádění ICT do výuky v rámci nadstandardu SIPVZ - 2. část</t>
  </si>
  <si>
    <t>Zavedení stavařských nástaveb do výuky    s využitím Sympodia a jeho využití ve výuce výpočetní techniky</t>
  </si>
  <si>
    <t>Výuka studentů v odborných předmětech pomocí prezentačních, grafických                        a databázových programů</t>
  </si>
  <si>
    <t>Tvorba a ověření vzdělávacích a evaluačních dokumentů a jeho implementace                  v e - learningovém prostředí MOODLE</t>
  </si>
  <si>
    <t>Neinvestice (ONIV)</t>
  </si>
  <si>
    <t>OPPP včetně odvodů</t>
  </si>
  <si>
    <t xml:space="preserve"> Z OPPP odvody</t>
  </si>
  <si>
    <t>SPŠ stavební, SOU stavební a OU, Kubišova       1214/9, Třebíč</t>
  </si>
  <si>
    <t>Celkem</t>
  </si>
  <si>
    <t>v Kč</t>
  </si>
  <si>
    <t>RK-24-2005-08,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</si>
</sst>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>
      <alignment horizontal="center" vertical="center" wrapText="1"/>
    </xf>
    <xf numFmtId="3" fontId="0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showGridLines="0" tabSelected="1" workbookViewId="0" topLeftCell="B1">
      <selection activeCell="C4" sqref="C4"/>
    </sheetView>
  </sheetViews>
  <sheetFormatPr defaultColWidth="9.140625" defaultRowHeight="15.75" customHeight="1"/>
  <cols>
    <col min="1" max="1" width="40.7109375" style="0" customWidth="1"/>
    <col min="2" max="2" width="17.421875" style="7" customWidth="1"/>
    <col min="3" max="3" width="36.8515625" style="0" customWidth="1"/>
    <col min="4" max="4" width="9.421875" style="7" bestFit="1" customWidth="1"/>
    <col min="5" max="5" width="11.140625" style="7" customWidth="1"/>
    <col min="6" max="6" width="11.140625" style="18" customWidth="1"/>
    <col min="7" max="7" width="11.140625" style="7" customWidth="1"/>
    <col min="8" max="8" width="12.8515625" style="7" customWidth="1"/>
  </cols>
  <sheetData>
    <row r="1" spans="2:8" ht="15.75" customHeight="1">
      <c r="B1" s="12"/>
      <c r="C1" s="3"/>
      <c r="D1" s="6"/>
      <c r="H1" s="9" t="s">
        <v>57</v>
      </c>
    </row>
    <row r="2" ht="15.75" customHeight="1">
      <c r="H2" s="8" t="s">
        <v>46</v>
      </c>
    </row>
    <row r="3" spans="1:8" ht="15.75" customHeight="1">
      <c r="A3" s="51" t="s">
        <v>47</v>
      </c>
      <c r="B3" s="51"/>
      <c r="C3" s="51"/>
      <c r="D3" s="51"/>
      <c r="E3" s="51"/>
      <c r="F3" s="51"/>
      <c r="G3" s="51"/>
      <c r="H3" s="51"/>
    </row>
    <row r="4" spans="1:8" ht="15.75" customHeight="1">
      <c r="A4" s="11"/>
      <c r="C4" s="12"/>
      <c r="H4" s="8"/>
    </row>
    <row r="5" spans="1:8" ht="15.75" customHeight="1">
      <c r="A5" s="3" t="s">
        <v>6</v>
      </c>
      <c r="H5" s="8" t="s">
        <v>56</v>
      </c>
    </row>
    <row r="6" spans="1:8" ht="15.75" customHeight="1">
      <c r="A6" s="43" t="s">
        <v>0</v>
      </c>
      <c r="B6" s="43" t="s">
        <v>1</v>
      </c>
      <c r="C6" s="45" t="s">
        <v>2</v>
      </c>
      <c r="D6" s="45" t="s">
        <v>4</v>
      </c>
      <c r="E6" s="45" t="s">
        <v>51</v>
      </c>
      <c r="F6" s="47" t="s">
        <v>52</v>
      </c>
      <c r="G6" s="45" t="s">
        <v>53</v>
      </c>
      <c r="H6" s="49" t="s">
        <v>55</v>
      </c>
    </row>
    <row r="7" spans="1:8" s="11" customFormat="1" ht="28.5" customHeight="1">
      <c r="A7" s="44"/>
      <c r="B7" s="44"/>
      <c r="C7" s="46"/>
      <c r="D7" s="46"/>
      <c r="E7" s="46"/>
      <c r="F7" s="48"/>
      <c r="G7" s="46"/>
      <c r="H7" s="50"/>
    </row>
    <row r="8" spans="1:8" s="10" customFormat="1" ht="39.75" customHeight="1">
      <c r="A8" s="26" t="s">
        <v>11</v>
      </c>
      <c r="B8" s="25" t="s">
        <v>3</v>
      </c>
      <c r="C8" s="26" t="s">
        <v>12</v>
      </c>
      <c r="D8" s="32">
        <v>77700</v>
      </c>
      <c r="E8" s="32">
        <v>25200</v>
      </c>
      <c r="F8" s="33">
        <v>14000</v>
      </c>
      <c r="G8" s="32">
        <v>5040</v>
      </c>
      <c r="H8" s="32">
        <f aca="true" t="shared" si="0" ref="H8:H19">SUM(D8:F8)</f>
        <v>116900</v>
      </c>
    </row>
    <row r="9" spans="1:8" ht="37.5" customHeight="1">
      <c r="A9" s="26" t="s">
        <v>54</v>
      </c>
      <c r="B9" s="25" t="s">
        <v>3</v>
      </c>
      <c r="C9" s="26" t="s">
        <v>48</v>
      </c>
      <c r="D9" s="32">
        <v>79000</v>
      </c>
      <c r="E9" s="34">
        <v>13300</v>
      </c>
      <c r="F9" s="35">
        <v>93150</v>
      </c>
      <c r="G9" s="34">
        <v>24150</v>
      </c>
      <c r="H9" s="32">
        <f t="shared" si="0"/>
        <v>185450</v>
      </c>
    </row>
    <row r="10" spans="1:8" ht="28.5" customHeight="1">
      <c r="A10" s="26" t="s">
        <v>54</v>
      </c>
      <c r="B10" s="25" t="s">
        <v>3</v>
      </c>
      <c r="C10" s="26" t="s">
        <v>20</v>
      </c>
      <c r="D10" s="32">
        <v>0</v>
      </c>
      <c r="E10" s="34">
        <v>90300</v>
      </c>
      <c r="F10" s="35">
        <v>164025</v>
      </c>
      <c r="G10" s="34">
        <v>42525</v>
      </c>
      <c r="H10" s="32">
        <f t="shared" si="0"/>
        <v>254325</v>
      </c>
    </row>
    <row r="11" spans="1:8" s="10" customFormat="1" ht="17.25" customHeight="1">
      <c r="A11" s="27" t="s">
        <v>13</v>
      </c>
      <c r="B11" s="25" t="s">
        <v>3</v>
      </c>
      <c r="C11" s="26" t="s">
        <v>14</v>
      </c>
      <c r="D11" s="32">
        <v>0</v>
      </c>
      <c r="E11" s="34">
        <v>35750</v>
      </c>
      <c r="F11" s="35">
        <v>14250</v>
      </c>
      <c r="G11" s="34">
        <v>3695</v>
      </c>
      <c r="H11" s="32">
        <f t="shared" si="0"/>
        <v>50000</v>
      </c>
    </row>
    <row r="12" spans="1:8" s="10" customFormat="1" ht="37.5" customHeight="1">
      <c r="A12" s="28" t="s">
        <v>15</v>
      </c>
      <c r="B12" s="25" t="s">
        <v>3</v>
      </c>
      <c r="C12" s="29" t="s">
        <v>49</v>
      </c>
      <c r="D12" s="32">
        <v>60000</v>
      </c>
      <c r="E12" s="34">
        <v>31108</v>
      </c>
      <c r="F12" s="35">
        <v>36000</v>
      </c>
      <c r="G12" s="34">
        <v>6000</v>
      </c>
      <c r="H12" s="32">
        <f t="shared" si="0"/>
        <v>127108</v>
      </c>
    </row>
    <row r="13" spans="1:8" s="10" customFormat="1" ht="27.75" customHeight="1">
      <c r="A13" s="28" t="s">
        <v>15</v>
      </c>
      <c r="B13" s="25" t="s">
        <v>3</v>
      </c>
      <c r="C13" s="29" t="s">
        <v>16</v>
      </c>
      <c r="D13" s="32">
        <v>56000</v>
      </c>
      <c r="E13" s="34">
        <v>27800</v>
      </c>
      <c r="F13" s="35">
        <v>38000</v>
      </c>
      <c r="G13" s="34">
        <v>6333</v>
      </c>
      <c r="H13" s="32">
        <f t="shared" si="0"/>
        <v>121800</v>
      </c>
    </row>
    <row r="14" spans="1:8" s="10" customFormat="1" ht="27.75" customHeight="1">
      <c r="A14" s="30" t="s">
        <v>17</v>
      </c>
      <c r="B14" s="25" t="s">
        <v>3</v>
      </c>
      <c r="C14" s="29" t="s">
        <v>18</v>
      </c>
      <c r="D14" s="32">
        <v>40000</v>
      </c>
      <c r="E14" s="34">
        <v>212000</v>
      </c>
      <c r="F14" s="35">
        <v>21000</v>
      </c>
      <c r="G14" s="34">
        <v>7000</v>
      </c>
      <c r="H14" s="32">
        <f t="shared" si="0"/>
        <v>273000</v>
      </c>
    </row>
    <row r="15" spans="1:8" s="10" customFormat="1" ht="27.75" customHeight="1">
      <c r="A15" s="30" t="s">
        <v>17</v>
      </c>
      <c r="B15" s="25" t="s">
        <v>3</v>
      </c>
      <c r="C15" s="29" t="s">
        <v>19</v>
      </c>
      <c r="D15" s="32">
        <v>22500</v>
      </c>
      <c r="E15" s="34">
        <v>165000</v>
      </c>
      <c r="F15" s="35">
        <v>35000</v>
      </c>
      <c r="G15" s="34">
        <v>12250</v>
      </c>
      <c r="H15" s="32">
        <f t="shared" si="0"/>
        <v>222500</v>
      </c>
    </row>
    <row r="16" spans="1:8" s="10" customFormat="1" ht="39" customHeight="1">
      <c r="A16" s="30" t="s">
        <v>21</v>
      </c>
      <c r="B16" s="25" t="s">
        <v>3</v>
      </c>
      <c r="C16" s="29" t="s">
        <v>22</v>
      </c>
      <c r="D16" s="32">
        <v>243130</v>
      </c>
      <c r="E16" s="34">
        <v>59080</v>
      </c>
      <c r="F16" s="35">
        <v>66000</v>
      </c>
      <c r="G16" s="34">
        <v>23100</v>
      </c>
      <c r="H16" s="32">
        <f t="shared" si="0"/>
        <v>368210</v>
      </c>
    </row>
    <row r="17" spans="1:8" s="10" customFormat="1" ht="27.75" customHeight="1">
      <c r="A17" s="30" t="s">
        <v>23</v>
      </c>
      <c r="B17" s="25" t="s">
        <v>3</v>
      </c>
      <c r="C17" s="29" t="s">
        <v>24</v>
      </c>
      <c r="D17" s="32">
        <v>165800</v>
      </c>
      <c r="E17" s="34">
        <v>99709</v>
      </c>
      <c r="F17" s="35">
        <v>7800</v>
      </c>
      <c r="G17" s="34">
        <v>1170</v>
      </c>
      <c r="H17" s="32">
        <f t="shared" si="0"/>
        <v>273309</v>
      </c>
    </row>
    <row r="18" spans="1:8" s="10" customFormat="1" ht="41.25" customHeight="1">
      <c r="A18" s="30" t="s">
        <v>25</v>
      </c>
      <c r="B18" s="25" t="s">
        <v>3</v>
      </c>
      <c r="C18" s="29" t="s">
        <v>26</v>
      </c>
      <c r="D18" s="32">
        <v>0</v>
      </c>
      <c r="E18" s="34">
        <v>131000</v>
      </c>
      <c r="F18" s="35">
        <v>75000</v>
      </c>
      <c r="G18" s="34">
        <v>26250</v>
      </c>
      <c r="H18" s="32">
        <f t="shared" si="0"/>
        <v>206000</v>
      </c>
    </row>
    <row r="19" spans="1:8" s="10" customFormat="1" ht="18.75" customHeight="1">
      <c r="A19" s="26" t="s">
        <v>27</v>
      </c>
      <c r="B19" s="25" t="s">
        <v>5</v>
      </c>
      <c r="C19" s="26" t="s">
        <v>28</v>
      </c>
      <c r="D19" s="32">
        <v>0</v>
      </c>
      <c r="E19" s="34">
        <v>766000</v>
      </c>
      <c r="F19" s="35">
        <v>100000</v>
      </c>
      <c r="G19" s="34">
        <v>0</v>
      </c>
      <c r="H19" s="32">
        <f t="shared" si="0"/>
        <v>866000</v>
      </c>
    </row>
    <row r="20" spans="1:8" ht="16.5" customHeight="1">
      <c r="A20" s="15" t="s">
        <v>9</v>
      </c>
      <c r="B20" s="13"/>
      <c r="C20" s="14"/>
      <c r="D20" s="32">
        <f>SUM(D8:D19)</f>
        <v>744130</v>
      </c>
      <c r="E20" s="32">
        <f>SUM(E8:E19)</f>
        <v>1656247</v>
      </c>
      <c r="F20" s="33">
        <f>SUM(F8:F19)</f>
        <v>664225</v>
      </c>
      <c r="G20" s="32">
        <f>SUM(G8:G19)</f>
        <v>157513</v>
      </c>
      <c r="H20" s="32">
        <f>SUM(H8:H19)</f>
        <v>3064602</v>
      </c>
    </row>
    <row r="21" spans="1:8" ht="15.75" customHeight="1">
      <c r="A21" s="3" t="s">
        <v>7</v>
      </c>
      <c r="B21" s="5"/>
      <c r="C21" s="4"/>
      <c r="D21" s="2"/>
      <c r="E21" s="2"/>
      <c r="F21" s="19"/>
      <c r="G21" s="2"/>
      <c r="H21" s="8" t="s">
        <v>56</v>
      </c>
    </row>
    <row r="22" spans="1:8" ht="15.75" customHeight="1">
      <c r="A22" s="43" t="s">
        <v>0</v>
      </c>
      <c r="B22" s="43" t="s">
        <v>1</v>
      </c>
      <c r="C22" s="45" t="s">
        <v>2</v>
      </c>
      <c r="D22" s="45" t="s">
        <v>4</v>
      </c>
      <c r="E22" s="45" t="s">
        <v>51</v>
      </c>
      <c r="F22" s="47" t="s">
        <v>52</v>
      </c>
      <c r="G22" s="45" t="s">
        <v>53</v>
      </c>
      <c r="H22" s="49" t="s">
        <v>55</v>
      </c>
    </row>
    <row r="23" spans="1:8" s="11" customFormat="1" ht="28.5" customHeight="1">
      <c r="A23" s="44"/>
      <c r="B23" s="44"/>
      <c r="C23" s="46"/>
      <c r="D23" s="46"/>
      <c r="E23" s="46"/>
      <c r="F23" s="48"/>
      <c r="G23" s="46"/>
      <c r="H23" s="50"/>
    </row>
    <row r="24" spans="1:8" ht="26.25" customHeight="1">
      <c r="A24" s="26" t="s">
        <v>29</v>
      </c>
      <c r="B24" s="24" t="s">
        <v>3</v>
      </c>
      <c r="C24" s="29" t="s">
        <v>30</v>
      </c>
      <c r="D24" s="36">
        <v>0</v>
      </c>
      <c r="E24" s="32">
        <v>23250</v>
      </c>
      <c r="F24" s="33">
        <v>6750</v>
      </c>
      <c r="G24" s="32">
        <v>1750</v>
      </c>
      <c r="H24" s="32">
        <f aca="true" t="shared" si="1" ref="H24:H35">SUM(D24:F24)</f>
        <v>30000</v>
      </c>
    </row>
    <row r="25" spans="1:8" ht="27.75" customHeight="1">
      <c r="A25" s="26" t="s">
        <v>31</v>
      </c>
      <c r="B25" s="24" t="s">
        <v>3</v>
      </c>
      <c r="C25" s="29" t="s">
        <v>32</v>
      </c>
      <c r="D25" s="32">
        <v>0</v>
      </c>
      <c r="E25" s="34">
        <v>75615</v>
      </c>
      <c r="F25" s="35">
        <v>6075</v>
      </c>
      <c r="G25" s="34">
        <v>1575</v>
      </c>
      <c r="H25" s="32">
        <f t="shared" si="1"/>
        <v>81690</v>
      </c>
    </row>
    <row r="26" spans="1:8" ht="27.75" customHeight="1">
      <c r="A26" s="26" t="s">
        <v>31</v>
      </c>
      <c r="B26" s="24" t="s">
        <v>3</v>
      </c>
      <c r="C26" s="29" t="s">
        <v>38</v>
      </c>
      <c r="D26" s="32">
        <v>0</v>
      </c>
      <c r="E26" s="34">
        <v>2000</v>
      </c>
      <c r="F26" s="35">
        <v>38475</v>
      </c>
      <c r="G26" s="34">
        <v>9975</v>
      </c>
      <c r="H26" s="32">
        <f t="shared" si="1"/>
        <v>40475</v>
      </c>
    </row>
    <row r="27" spans="1:8" ht="27.75" customHeight="1">
      <c r="A27" s="26" t="s">
        <v>33</v>
      </c>
      <c r="B27" s="24" t="s">
        <v>3</v>
      </c>
      <c r="C27" s="29" t="s">
        <v>34</v>
      </c>
      <c r="D27" s="32">
        <v>0</v>
      </c>
      <c r="E27" s="34">
        <v>123400</v>
      </c>
      <c r="F27" s="35">
        <v>16000</v>
      </c>
      <c r="G27" s="34">
        <v>5600</v>
      </c>
      <c r="H27" s="32">
        <f t="shared" si="1"/>
        <v>139400</v>
      </c>
    </row>
    <row r="28" spans="1:8" ht="16.5" customHeight="1">
      <c r="A28" s="26" t="s">
        <v>33</v>
      </c>
      <c r="B28" s="24" t="s">
        <v>3</v>
      </c>
      <c r="C28" s="29" t="s">
        <v>40</v>
      </c>
      <c r="D28" s="32">
        <v>0</v>
      </c>
      <c r="E28" s="34">
        <v>129800</v>
      </c>
      <c r="F28" s="35">
        <v>16000</v>
      </c>
      <c r="G28" s="34">
        <v>5600</v>
      </c>
      <c r="H28" s="32">
        <f t="shared" si="1"/>
        <v>145800</v>
      </c>
    </row>
    <row r="29" spans="1:8" ht="15.75" customHeight="1">
      <c r="A29" s="26" t="s">
        <v>35</v>
      </c>
      <c r="B29" s="24" t="s">
        <v>3</v>
      </c>
      <c r="C29" s="31" t="s">
        <v>36</v>
      </c>
      <c r="D29" s="32">
        <v>0</v>
      </c>
      <c r="E29" s="34">
        <v>38400</v>
      </c>
      <c r="F29" s="35">
        <v>12000</v>
      </c>
      <c r="G29" s="37">
        <v>0</v>
      </c>
      <c r="H29" s="32">
        <f t="shared" si="1"/>
        <v>50400</v>
      </c>
    </row>
    <row r="30" spans="1:8" ht="15.75" customHeight="1">
      <c r="A30" s="26" t="s">
        <v>35</v>
      </c>
      <c r="B30" s="24" t="s">
        <v>3</v>
      </c>
      <c r="C30" s="31" t="s">
        <v>37</v>
      </c>
      <c r="D30" s="32">
        <v>0</v>
      </c>
      <c r="E30" s="34">
        <v>127640</v>
      </c>
      <c r="F30" s="35">
        <v>30000</v>
      </c>
      <c r="G30" s="37">
        <v>0</v>
      </c>
      <c r="H30" s="32">
        <f t="shared" si="1"/>
        <v>157640</v>
      </c>
    </row>
    <row r="31" spans="1:8" ht="39.75" customHeight="1">
      <c r="A31" s="26" t="s">
        <v>39</v>
      </c>
      <c r="B31" s="24" t="s">
        <v>3</v>
      </c>
      <c r="C31" s="29" t="s">
        <v>50</v>
      </c>
      <c r="D31" s="32">
        <v>0</v>
      </c>
      <c r="E31" s="34">
        <v>96000</v>
      </c>
      <c r="F31" s="35">
        <v>22500</v>
      </c>
      <c r="G31" s="37">
        <v>0</v>
      </c>
      <c r="H31" s="32">
        <f t="shared" si="1"/>
        <v>118500</v>
      </c>
    </row>
    <row r="32" spans="1:8" ht="25.5" customHeight="1">
      <c r="A32" s="26" t="s">
        <v>39</v>
      </c>
      <c r="B32" s="24" t="s">
        <v>3</v>
      </c>
      <c r="C32" s="29" t="s">
        <v>45</v>
      </c>
      <c r="D32" s="32">
        <v>0</v>
      </c>
      <c r="E32" s="34">
        <v>42000</v>
      </c>
      <c r="F32" s="35">
        <v>10000</v>
      </c>
      <c r="G32" s="37">
        <v>0</v>
      </c>
      <c r="H32" s="32">
        <f t="shared" si="1"/>
        <v>52000</v>
      </c>
    </row>
    <row r="33" spans="1:8" ht="15.75" customHeight="1">
      <c r="A33" s="26" t="s">
        <v>41</v>
      </c>
      <c r="B33" s="24" t="s">
        <v>3</v>
      </c>
      <c r="C33" s="31" t="s">
        <v>42</v>
      </c>
      <c r="D33" s="32">
        <v>0</v>
      </c>
      <c r="E33" s="34">
        <v>22600</v>
      </c>
      <c r="F33" s="35">
        <v>9000</v>
      </c>
      <c r="G33" s="37">
        <v>0</v>
      </c>
      <c r="H33" s="32">
        <f t="shared" si="1"/>
        <v>31600</v>
      </c>
    </row>
    <row r="34" spans="1:8" ht="15.75" customHeight="1">
      <c r="A34" s="26" t="s">
        <v>43</v>
      </c>
      <c r="B34" s="24" t="s">
        <v>3</v>
      </c>
      <c r="C34" s="31" t="s">
        <v>44</v>
      </c>
      <c r="D34" s="32">
        <v>0</v>
      </c>
      <c r="E34" s="34">
        <v>112900</v>
      </c>
      <c r="F34" s="35">
        <v>35100</v>
      </c>
      <c r="G34" s="34">
        <v>9100</v>
      </c>
      <c r="H34" s="32">
        <f t="shared" si="1"/>
        <v>148000</v>
      </c>
    </row>
    <row r="35" spans="1:8" ht="15.75" customHeight="1">
      <c r="A35" s="15" t="s">
        <v>10</v>
      </c>
      <c r="B35" s="17"/>
      <c r="C35" s="16"/>
      <c r="D35" s="38">
        <f>SUM(D24:D34)</f>
        <v>0</v>
      </c>
      <c r="E35" s="38">
        <f>SUM(E24:E34)</f>
        <v>793605</v>
      </c>
      <c r="F35" s="39">
        <f>SUM(F24:F34)</f>
        <v>201900</v>
      </c>
      <c r="G35" s="38">
        <f>SUM(G24:G34)</f>
        <v>33600</v>
      </c>
      <c r="H35" s="38">
        <f t="shared" si="1"/>
        <v>995505</v>
      </c>
    </row>
    <row r="36" spans="4:8" ht="15.75" customHeight="1">
      <c r="D36" s="40"/>
      <c r="E36" s="40"/>
      <c r="F36" s="41"/>
      <c r="G36" s="40"/>
      <c r="H36" s="40"/>
    </row>
    <row r="37" spans="1:8" s="23" customFormat="1" ht="15.75" customHeight="1">
      <c r="A37" s="20" t="s">
        <v>8</v>
      </c>
      <c r="B37" s="21"/>
      <c r="C37" s="22"/>
      <c r="D37" s="42">
        <f>D20+D35</f>
        <v>744130</v>
      </c>
      <c r="E37" s="42">
        <f>E20+E35</f>
        <v>2449852</v>
      </c>
      <c r="F37" s="42">
        <f>F20+F35</f>
        <v>866125</v>
      </c>
      <c r="G37" s="42">
        <f>G20+G35</f>
        <v>191113</v>
      </c>
      <c r="H37" s="42">
        <f>H20+H35</f>
        <v>4060107</v>
      </c>
    </row>
    <row r="95" ht="15.75" customHeight="1">
      <c r="H95" s="1"/>
    </row>
  </sheetData>
  <mergeCells count="17">
    <mergeCell ref="B6:B7"/>
    <mergeCell ref="A6:A7"/>
    <mergeCell ref="D6:D7"/>
    <mergeCell ref="A3:H3"/>
    <mergeCell ref="H6:H7"/>
    <mergeCell ref="E6:E7"/>
    <mergeCell ref="F6:F7"/>
    <mergeCell ref="G6:G7"/>
    <mergeCell ref="C6:C7"/>
    <mergeCell ref="E22:E23"/>
    <mergeCell ref="F22:F23"/>
    <mergeCell ref="G22:G23"/>
    <mergeCell ref="H22:H23"/>
    <mergeCell ref="A22:A23"/>
    <mergeCell ref="B22:B23"/>
    <mergeCell ref="C22:C23"/>
    <mergeCell ref="D22:D23"/>
  </mergeCells>
  <printOptions/>
  <pageMargins left="0.54" right="0.18" top="1" bottom="1" header="0.4921259845" footer="0.4921259845"/>
  <pageSetup horizontalDpi="600" verticalDpi="600" orientation="landscape" paperSize="9" scale="91" r:id="rId1"/>
  <headerFooter alignWithMargins="0">
    <oddFooter>&amp;CStránka &amp;P</oddFooter>
  </headerFooter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klennerovad</dc:creator>
  <cp:keywords/>
  <dc:description/>
  <cp:lastModifiedBy>jakoubkova</cp:lastModifiedBy>
  <cp:lastPrinted>2005-07-21T10:01:12Z</cp:lastPrinted>
  <dcterms:created xsi:type="dcterms:W3CDTF">2005-05-03T05:19:32Z</dcterms:created>
  <dcterms:modified xsi:type="dcterms:W3CDTF">2005-07-21T10:01:16Z</dcterms:modified>
  <cp:category/>
  <cp:version/>
  <cp:contentType/>
  <cp:contentStatus/>
</cp:coreProperties>
</file>