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15" windowWidth="18300" windowHeight="10545"/>
  </bookViews>
  <sheets>
    <sheet name="Přehled_projektů_VK" sheetId="1" r:id="rId1"/>
  </sheets>
  <calcPr calcId="145621"/>
</workbook>
</file>

<file path=xl/calcChain.xml><?xml version="1.0" encoding="utf-8"?>
<calcChain xmlns="http://schemas.openxmlformats.org/spreadsheetml/2006/main">
  <c r="G44" i="1" l="1"/>
  <c r="H44" i="1" s="1"/>
  <c r="G45" i="1"/>
  <c r="H45" i="1" s="1"/>
  <c r="G17" i="1" l="1"/>
  <c r="G20" i="1"/>
  <c r="G21" i="1"/>
  <c r="G22" i="1"/>
  <c r="G23" i="1"/>
  <c r="G24" i="1"/>
  <c r="G16" i="1"/>
  <c r="G15" i="1"/>
</calcChain>
</file>

<file path=xl/sharedStrings.xml><?xml version="1.0" encoding="utf-8"?>
<sst xmlns="http://schemas.openxmlformats.org/spreadsheetml/2006/main" count="60" uniqueCount="46">
  <si>
    <t>Číslo výzvy:</t>
  </si>
  <si>
    <t>Číslo a název globálního grantu:</t>
  </si>
  <si>
    <t>CZ.1.07/3.2.09 - Podpora nabídky dalšího vzdělávání v kraji Vysočina</t>
  </si>
  <si>
    <t>Vyhlašovatel (ZS):</t>
  </si>
  <si>
    <t>Kraj Vysočina</t>
  </si>
  <si>
    <t>Datum zasedání výběrové komise</t>
  </si>
  <si>
    <t>24. 1. 2013</t>
  </si>
  <si>
    <t>Žadatel</t>
  </si>
  <si>
    <t>Název projektu</t>
  </si>
  <si>
    <t>Registrační číslo</t>
  </si>
  <si>
    <t>Jazyková agentura LANT s.r.o.</t>
  </si>
  <si>
    <t>Prohlubování jazykových a metodických kompetencí jazykových lektorů a tvorba výukových materiálů</t>
  </si>
  <si>
    <t>CZ.1.07/3.2.09/04.0013</t>
  </si>
  <si>
    <t>COMGUARD a.s.</t>
  </si>
  <si>
    <t>Vzdělávání v IT bezpečnosti</t>
  </si>
  <si>
    <t>CZ.1.07/3.2.09/04.0031</t>
  </si>
  <si>
    <t>Tremedias</t>
  </si>
  <si>
    <t>Vstupte do světa business angličtiny</t>
  </si>
  <si>
    <t>CZ.1.07/3.2.09/04.0002</t>
  </si>
  <si>
    <t>Esyst, s.r.o.</t>
  </si>
  <si>
    <t>Teorie i praxe pro odborníky v oboru komunikačních a bezpečnostních technologií</t>
  </si>
  <si>
    <t>CZ.1.07/3.2.09/04.0049</t>
  </si>
  <si>
    <t>Vysoká škola hotelová v Praze 8, spol. s r.o.</t>
  </si>
  <si>
    <t>eLearning pro posílení kompetencí pracovníků v cestovním ruchu</t>
  </si>
  <si>
    <t>CZ.1.07/3.2.09/04.0005</t>
  </si>
  <si>
    <t>TIMEScz s.r.o.</t>
  </si>
  <si>
    <t>Výuka cizích jazyků prostřednictvím m-learningu</t>
  </si>
  <si>
    <t>CZ.1.07/3.2.09/04.0018</t>
  </si>
  <si>
    <t>Národní památkový ústav</t>
  </si>
  <si>
    <t>Zvýšení konkurenceschopnosti v rámci celoživotního vzdělávání v oblasti obnovy a trvale udržitelného rozvoje kulturního dědictví</t>
  </si>
  <si>
    <t>CZ.1.07/3.2.09/04.0052</t>
  </si>
  <si>
    <t>POLYGLOT jazyková škola s.r.o.</t>
  </si>
  <si>
    <t>Rozšíření odborných jazykových kurzů pro zaměstnance s podporou e-learningu</t>
  </si>
  <si>
    <t>CZ.1.07/3.2.09/04.0030</t>
  </si>
  <si>
    <t>Pořadové  číslo</t>
  </si>
  <si>
    <t>Požadovaná výše finanční podpory</t>
  </si>
  <si>
    <t>Navržené krácení finanční podpory</t>
  </si>
  <si>
    <t>Doporučená výše finanční podpory v Kč</t>
  </si>
  <si>
    <t>Seznam grantových projektů OP VK doporučených ke schválení</t>
  </si>
  <si>
    <t>Cloud - nová výzva</t>
  </si>
  <si>
    <t>DATALAB spol. s r.o.</t>
  </si>
  <si>
    <t>CZ.1.07/3.2.09/04.0025</t>
  </si>
  <si>
    <t>Nácvik využití vyšších funkcí uživatelských programů v kanceláři</t>
  </si>
  <si>
    <t>WYDA s.r.o.</t>
  </si>
  <si>
    <t>CZ.1.07/3.2.09/04.0043</t>
  </si>
  <si>
    <t>Seznam grantových projektů OP VK nedoporučených ke schválení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</si>
</sst>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name val="Arial"/>
      <family val="2"/>
      <charset val="238"/>
    </font>
    <font>
      <b/>
      <sz val="2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4" fontId="2" fillId="0" borderId="1" xfId="0" applyNumberFormat="1" applyFont="1" applyFill="1" applyBorder="1" applyAlignment="1">
      <alignment horizontal="right" vertical="center"/>
    </xf>
    <xf numFmtId="4" fontId="0" fillId="0" borderId="0" xfId="0" applyNumberFormat="1"/>
    <xf numFmtId="4" fontId="0" fillId="0" borderId="1" xfId="0" applyNumberFormat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1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4" fontId="2" fillId="0" borderId="0" xfId="0" applyNumberFormat="1" applyFont="1" applyFill="1" applyBorder="1" applyAlignment="1">
      <alignment horizontal="right" vertical="center"/>
    </xf>
    <xf numFmtId="4" fontId="0" fillId="0" borderId="0" xfId="0" applyNumberFormat="1" applyBorder="1" applyAlignment="1">
      <alignment vertical="center"/>
    </xf>
    <xf numFmtId="0" fontId="3" fillId="0" borderId="0" xfId="0" applyFont="1" applyAlignment="1">
      <alignment horizont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justify" vertical="center"/>
    </xf>
    <xf numFmtId="49" fontId="0" fillId="0" borderId="1" xfId="0" applyNumberFormat="1" applyBorder="1" applyAlignment="1">
      <alignment horizontal="justify" vertical="center"/>
    </xf>
    <xf numFmtId="0" fontId="1" fillId="0" borderId="1" xfId="0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 vertical="center" textRotation="90"/>
    </xf>
    <xf numFmtId="0" fontId="0" fillId="0" borderId="1" xfId="0" applyBorder="1" applyAlignment="1">
      <alignment horizontal="justify" vertical="center"/>
    </xf>
    <xf numFmtId="0" fontId="4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95250</xdr:rowOff>
    </xdr:from>
    <xdr:ext cx="184731" cy="264560"/>
    <xdr:sp macro="" textlink="">
      <xdr:nvSpPr>
        <xdr:cNvPr id="2" name="TextovéPole 1"/>
        <xdr:cNvSpPr txBox="1"/>
      </xdr:nvSpPr>
      <xdr:spPr>
        <a:xfrm>
          <a:off x="9648825" y="9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/>
        </a:p>
      </xdr:txBody>
    </xdr:sp>
    <xdr:clientData/>
  </xdr:oneCellAnchor>
  <xdr:oneCellAnchor>
    <xdr:from>
      <xdr:col>8</xdr:col>
      <xdr:colOff>0</xdr:colOff>
      <xdr:row>31</xdr:row>
      <xdr:rowOff>95250</xdr:rowOff>
    </xdr:from>
    <xdr:ext cx="184731" cy="264560"/>
    <xdr:sp macro="" textlink="">
      <xdr:nvSpPr>
        <xdr:cNvPr id="3" name="TextovéPole 2"/>
        <xdr:cNvSpPr txBox="1"/>
      </xdr:nvSpPr>
      <xdr:spPr>
        <a:xfrm>
          <a:off x="7439025" y="9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4:AT45"/>
  <sheetViews>
    <sheetView tabSelected="1" topLeftCell="A34" zoomScaleNormal="100" workbookViewId="0">
      <selection activeCell="I29" sqref="I29"/>
    </sheetView>
  </sheetViews>
  <sheetFormatPr defaultRowHeight="12.75" x14ac:dyDescent="0.2"/>
  <cols>
    <col min="1" max="1" width="4.5703125" customWidth="1"/>
    <col min="2" max="2" width="21.42578125" customWidth="1"/>
    <col min="3" max="4" width="18.5703125" customWidth="1"/>
    <col min="5" max="7" width="14.28515625" customWidth="1"/>
    <col min="14" max="14" width="4.5703125" customWidth="1"/>
    <col min="15" max="15" width="17.140625" customWidth="1"/>
    <col min="16" max="16" width="22.140625" customWidth="1"/>
    <col min="17" max="17" width="14.140625" customWidth="1"/>
    <col min="18" max="18" width="14" customWidth="1"/>
    <col min="19" max="19" width="21.42578125" customWidth="1"/>
    <col min="20" max="20" width="7.140625" customWidth="1"/>
    <col min="21" max="29" width="12.7109375" customWidth="1"/>
  </cols>
  <sheetData>
    <row r="4" spans="1:46" ht="23.25" x14ac:dyDescent="0.35">
      <c r="A4" s="13" t="s">
        <v>38</v>
      </c>
      <c r="B4" s="13"/>
      <c r="C4" s="13"/>
      <c r="D4" s="13"/>
      <c r="E4" s="13"/>
      <c r="F4" s="13"/>
      <c r="G4" s="13"/>
    </row>
    <row r="7" spans="1:46" ht="26.25" customHeight="1" x14ac:dyDescent="0.2">
      <c r="A7" s="17" t="s">
        <v>0</v>
      </c>
      <c r="B7" s="17"/>
      <c r="C7" s="17"/>
      <c r="D7" s="22">
        <v>4</v>
      </c>
      <c r="E7" s="22"/>
      <c r="F7" s="22"/>
    </row>
    <row r="8" spans="1:46" ht="26.25" customHeight="1" x14ac:dyDescent="0.2">
      <c r="A8" s="17" t="s">
        <v>1</v>
      </c>
      <c r="B8" s="17"/>
      <c r="C8" s="17"/>
      <c r="D8" s="22" t="s">
        <v>2</v>
      </c>
      <c r="E8" s="22"/>
      <c r="F8" s="22"/>
    </row>
    <row r="9" spans="1:46" ht="26.25" customHeight="1" x14ac:dyDescent="0.2">
      <c r="A9" s="17" t="s">
        <v>3</v>
      </c>
      <c r="B9" s="17"/>
      <c r="C9" s="17"/>
      <c r="D9" s="22" t="s">
        <v>4</v>
      </c>
      <c r="E9" s="22"/>
      <c r="F9" s="22"/>
    </row>
    <row r="10" spans="1:46" ht="26.25" customHeight="1" x14ac:dyDescent="0.2">
      <c r="A10" s="17" t="s">
        <v>5</v>
      </c>
      <c r="B10" s="17"/>
      <c r="C10" s="17"/>
      <c r="D10" s="18" t="s">
        <v>6</v>
      </c>
      <c r="E10" s="19"/>
      <c r="F10" s="19"/>
    </row>
    <row r="13" spans="1:46" ht="49.5" customHeight="1" x14ac:dyDescent="0.2">
      <c r="A13" s="20" t="s">
        <v>34</v>
      </c>
      <c r="B13" s="16" t="s">
        <v>9</v>
      </c>
      <c r="C13" s="16" t="s">
        <v>7</v>
      </c>
      <c r="D13" s="16" t="s">
        <v>8</v>
      </c>
      <c r="E13" s="14" t="s">
        <v>35</v>
      </c>
      <c r="F13" s="14" t="s">
        <v>36</v>
      </c>
      <c r="G13" s="14" t="s">
        <v>37</v>
      </c>
    </row>
    <row r="14" spans="1:46" ht="49.5" customHeight="1" x14ac:dyDescent="0.2">
      <c r="A14" s="21"/>
      <c r="B14" s="16"/>
      <c r="C14" s="15"/>
      <c r="D14" s="15"/>
      <c r="E14" s="15"/>
      <c r="F14" s="15"/>
      <c r="G14" s="1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ht="89.25" x14ac:dyDescent="0.2">
      <c r="A15" s="5">
        <v>1</v>
      </c>
      <c r="B15" s="6" t="s">
        <v>12</v>
      </c>
      <c r="C15" s="7" t="s">
        <v>10</v>
      </c>
      <c r="D15" s="7" t="s">
        <v>11</v>
      </c>
      <c r="E15" s="2">
        <v>2039037.67</v>
      </c>
      <c r="F15" s="2">
        <v>148000.32000000001</v>
      </c>
      <c r="G15" s="4">
        <f>E15-F15</f>
        <v>1891037.3499999999</v>
      </c>
    </row>
    <row r="16" spans="1:46" ht="26.25" customHeight="1" x14ac:dyDescent="0.2">
      <c r="A16" s="5">
        <v>2</v>
      </c>
      <c r="B16" s="6" t="s">
        <v>15</v>
      </c>
      <c r="C16" s="7" t="s">
        <v>13</v>
      </c>
      <c r="D16" s="7" t="s">
        <v>14</v>
      </c>
      <c r="E16" s="2">
        <v>2039156.82</v>
      </c>
      <c r="F16" s="2">
        <v>0</v>
      </c>
      <c r="G16" s="4">
        <f t="shared" ref="G16:G17" si="0">E16-F16</f>
        <v>2039156.82</v>
      </c>
    </row>
    <row r="17" spans="1:8" ht="25.5" x14ac:dyDescent="0.2">
      <c r="A17" s="5">
        <v>3</v>
      </c>
      <c r="B17" s="6" t="s">
        <v>18</v>
      </c>
      <c r="C17" s="7" t="s">
        <v>16</v>
      </c>
      <c r="D17" s="7" t="s">
        <v>17</v>
      </c>
      <c r="E17" s="2">
        <v>2228264.7999999998</v>
      </c>
      <c r="F17" s="2">
        <v>113846.39999999999</v>
      </c>
      <c r="G17" s="4">
        <f t="shared" si="0"/>
        <v>2114418.4</v>
      </c>
    </row>
    <row r="18" spans="1:8" x14ac:dyDescent="0.2">
      <c r="A18" s="8"/>
      <c r="B18" s="9"/>
      <c r="C18" s="10"/>
      <c r="D18" s="10"/>
      <c r="E18" s="11"/>
      <c r="F18" s="11"/>
      <c r="G18" s="12"/>
      <c r="H18" s="1"/>
    </row>
    <row r="19" spans="1:8" ht="62.25" customHeight="1" x14ac:dyDescent="0.2">
      <c r="A19" s="8"/>
      <c r="B19" s="9"/>
      <c r="C19" s="10"/>
      <c r="D19" s="10"/>
      <c r="E19" s="11"/>
      <c r="F19" s="11"/>
      <c r="G19" s="12"/>
      <c r="H19" s="1"/>
    </row>
    <row r="20" spans="1:8" ht="63.75" x14ac:dyDescent="0.2">
      <c r="A20" s="5">
        <v>4</v>
      </c>
      <c r="B20" s="6" t="s">
        <v>21</v>
      </c>
      <c r="C20" s="7" t="s">
        <v>19</v>
      </c>
      <c r="D20" s="7" t="s">
        <v>20</v>
      </c>
      <c r="E20" s="2">
        <v>1111354.68</v>
      </c>
      <c r="F20" s="2">
        <v>0</v>
      </c>
      <c r="G20" s="4">
        <f t="shared" ref="G20:G24" si="1">E20-F20</f>
        <v>1111354.68</v>
      </c>
    </row>
    <row r="21" spans="1:8" ht="51" x14ac:dyDescent="0.2">
      <c r="A21" s="5">
        <v>5</v>
      </c>
      <c r="B21" s="6" t="s">
        <v>24</v>
      </c>
      <c r="C21" s="7" t="s">
        <v>22</v>
      </c>
      <c r="D21" s="7" t="s">
        <v>23</v>
      </c>
      <c r="E21" s="2">
        <v>1996837.3</v>
      </c>
      <c r="F21" s="2">
        <v>77880</v>
      </c>
      <c r="G21" s="4">
        <f t="shared" si="1"/>
        <v>1918957.3</v>
      </c>
    </row>
    <row r="22" spans="1:8" ht="38.25" x14ac:dyDescent="0.2">
      <c r="A22" s="5">
        <v>6</v>
      </c>
      <c r="B22" s="6" t="s">
        <v>27</v>
      </c>
      <c r="C22" s="7" t="s">
        <v>25</v>
      </c>
      <c r="D22" s="7" t="s">
        <v>26</v>
      </c>
      <c r="E22" s="2">
        <v>4499611.62</v>
      </c>
      <c r="F22" s="2">
        <v>0</v>
      </c>
      <c r="G22" s="4">
        <f t="shared" si="1"/>
        <v>4499611.62</v>
      </c>
    </row>
    <row r="23" spans="1:8" ht="102" x14ac:dyDescent="0.2">
      <c r="A23" s="5">
        <v>7</v>
      </c>
      <c r="B23" s="6" t="s">
        <v>30</v>
      </c>
      <c r="C23" s="7" t="s">
        <v>28</v>
      </c>
      <c r="D23" s="7" t="s">
        <v>29</v>
      </c>
      <c r="E23" s="2">
        <v>3550148</v>
      </c>
      <c r="F23" s="2">
        <v>97645</v>
      </c>
      <c r="G23" s="4">
        <f t="shared" si="1"/>
        <v>3452503</v>
      </c>
    </row>
    <row r="24" spans="1:8" ht="51" x14ac:dyDescent="0.2">
      <c r="A24" s="5">
        <v>8</v>
      </c>
      <c r="B24" s="6" t="s">
        <v>33</v>
      </c>
      <c r="C24" s="7" t="s">
        <v>31</v>
      </c>
      <c r="D24" s="7" t="s">
        <v>32</v>
      </c>
      <c r="E24" s="2">
        <v>1671165.21</v>
      </c>
      <c r="F24" s="2">
        <v>211161.35</v>
      </c>
      <c r="G24" s="4">
        <f t="shared" si="1"/>
        <v>1460003.8599999999</v>
      </c>
    </row>
    <row r="25" spans="1:8" x14ac:dyDescent="0.2">
      <c r="E25" s="3"/>
      <c r="F25" s="3"/>
    </row>
    <row r="33" spans="2:9" ht="26.25" x14ac:dyDescent="0.4">
      <c r="B33" s="23" t="s">
        <v>45</v>
      </c>
      <c r="C33" s="23"/>
      <c r="D33" s="23"/>
      <c r="E33" s="23"/>
      <c r="F33" s="23"/>
      <c r="G33" s="23"/>
      <c r="H33" s="23"/>
    </row>
    <row r="36" spans="2:9" x14ac:dyDescent="0.2">
      <c r="B36" s="17" t="s">
        <v>0</v>
      </c>
      <c r="C36" s="17"/>
      <c r="D36" s="17"/>
      <c r="E36" s="22">
        <v>4</v>
      </c>
      <c r="F36" s="22"/>
      <c r="G36" s="22"/>
    </row>
    <row r="37" spans="2:9" x14ac:dyDescent="0.2">
      <c r="B37" s="17" t="s">
        <v>1</v>
      </c>
      <c r="C37" s="17"/>
      <c r="D37" s="17"/>
      <c r="E37" s="22" t="s">
        <v>2</v>
      </c>
      <c r="F37" s="22"/>
      <c r="G37" s="22"/>
    </row>
    <row r="38" spans="2:9" x14ac:dyDescent="0.2">
      <c r="B38" s="17" t="s">
        <v>3</v>
      </c>
      <c r="C38" s="17"/>
      <c r="D38" s="17"/>
      <c r="E38" s="22" t="s">
        <v>4</v>
      </c>
      <c r="F38" s="22"/>
      <c r="G38" s="22"/>
    </row>
    <row r="39" spans="2:9" x14ac:dyDescent="0.2">
      <c r="B39" s="17" t="s">
        <v>5</v>
      </c>
      <c r="C39" s="17"/>
      <c r="D39" s="17"/>
      <c r="E39" s="18" t="s">
        <v>6</v>
      </c>
      <c r="F39" s="19"/>
      <c r="G39" s="19"/>
    </row>
    <row r="42" spans="2:9" x14ac:dyDescent="0.2">
      <c r="B42" s="20" t="s">
        <v>34</v>
      </c>
      <c r="C42" s="16" t="s">
        <v>9</v>
      </c>
      <c r="D42" s="16" t="s">
        <v>7</v>
      </c>
      <c r="E42" s="16" t="s">
        <v>8</v>
      </c>
      <c r="F42" s="14" t="s">
        <v>35</v>
      </c>
      <c r="G42" s="14" t="s">
        <v>36</v>
      </c>
      <c r="H42" s="14" t="s">
        <v>37</v>
      </c>
    </row>
    <row r="43" spans="2:9" x14ac:dyDescent="0.2">
      <c r="B43" s="21"/>
      <c r="C43" s="16"/>
      <c r="D43" s="15"/>
      <c r="E43" s="15"/>
      <c r="F43" s="15"/>
      <c r="G43" s="15"/>
      <c r="H43" s="15"/>
      <c r="I43" s="1"/>
    </row>
    <row r="44" spans="2:9" ht="63.75" x14ac:dyDescent="0.2">
      <c r="B44" s="5">
        <v>1</v>
      </c>
      <c r="C44" s="6" t="s">
        <v>44</v>
      </c>
      <c r="D44" s="7" t="s">
        <v>43</v>
      </c>
      <c r="E44" s="7" t="s">
        <v>42</v>
      </c>
      <c r="F44" s="2">
        <v>2644015.2599999998</v>
      </c>
      <c r="G44" s="2">
        <f>F44</f>
        <v>2644015.2599999998</v>
      </c>
      <c r="H44" s="4">
        <f>F44-G44</f>
        <v>0</v>
      </c>
    </row>
    <row r="45" spans="2:9" ht="25.5" x14ac:dyDescent="0.2">
      <c r="B45" s="5">
        <v>2</v>
      </c>
      <c r="C45" s="6" t="s">
        <v>41</v>
      </c>
      <c r="D45" s="7" t="s">
        <v>40</v>
      </c>
      <c r="E45" s="7" t="s">
        <v>39</v>
      </c>
      <c r="F45" s="2">
        <v>3108497.4</v>
      </c>
      <c r="G45" s="2">
        <f>F45</f>
        <v>3108497.4</v>
      </c>
      <c r="H45" s="4">
        <f>F45-G45</f>
        <v>0</v>
      </c>
    </row>
  </sheetData>
  <mergeCells count="31">
    <mergeCell ref="B36:D36"/>
    <mergeCell ref="E36:G36"/>
    <mergeCell ref="B37:D37"/>
    <mergeCell ref="E37:G37"/>
    <mergeCell ref="B38:D38"/>
    <mergeCell ref="E38:G38"/>
    <mergeCell ref="H42:H43"/>
    <mergeCell ref="C42:C43"/>
    <mergeCell ref="B39:D39"/>
    <mergeCell ref="E39:G39"/>
    <mergeCell ref="B42:B43"/>
    <mergeCell ref="D42:D43"/>
    <mergeCell ref="E42:E43"/>
    <mergeCell ref="F42:F43"/>
    <mergeCell ref="G42:G43"/>
    <mergeCell ref="A4:G4"/>
    <mergeCell ref="G13:G14"/>
    <mergeCell ref="B13:B14"/>
    <mergeCell ref="A10:C10"/>
    <mergeCell ref="D10:F10"/>
    <mergeCell ref="A13:A14"/>
    <mergeCell ref="C13:C14"/>
    <mergeCell ref="D13:D14"/>
    <mergeCell ref="E13:E14"/>
    <mergeCell ref="F13:F14"/>
    <mergeCell ref="A7:C7"/>
    <mergeCell ref="D7:F7"/>
    <mergeCell ref="A8:C8"/>
    <mergeCell ref="D8:F8"/>
    <mergeCell ref="A9:C9"/>
    <mergeCell ref="D9:F9"/>
  </mergeCells>
  <pageMargins left="0.70866141732283472" right="0.70866141732283472" top="0.78740157480314965" bottom="0.78740157480314965" header="0.11811023622047245" footer="0.31496062992125984"/>
  <pageSetup paperSize="9" fitToHeight="0" orientation="landscape" r:id="rId1"/>
  <headerFooter>
    <oddHeader>&amp;R&amp;G</oddHeader>
    <oddFooter>&amp;R&amp;P/&amp;N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Přehled_projektů_VK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Lisová Markéta Ing.</dc:creator>
  <cp:lastModifiedBy>Tlustoš Petr Mgr.</cp:lastModifiedBy>
  <cp:lastPrinted>2013-02-18T15:57:54Z</cp:lastPrinted>
  <dcterms:created xsi:type="dcterms:W3CDTF">2013-01-21T13:48:58Z</dcterms:created>
  <dcterms:modified xsi:type="dcterms:W3CDTF">2013-02-19T07:37:56Z</dcterms:modified>
</cp:coreProperties>
</file>