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10" activeTab="0"/>
  </bookViews>
  <sheets>
    <sheet name="ZK-06-2017-80, př. 5" sheetId="1" r:id="rId1"/>
  </sheets>
  <definedNames/>
  <calcPr fullCalcOnLoad="1"/>
</workbook>
</file>

<file path=xl/sharedStrings.xml><?xml version="1.0" encoding="utf-8"?>
<sst xmlns="http://schemas.openxmlformats.org/spreadsheetml/2006/main" count="118" uniqueCount="80">
  <si>
    <t>Gymnázium Třebíč</t>
  </si>
  <si>
    <t>reg.č.projektu: Z.06.2.67/0.0/0.0/16_050/0002684</t>
  </si>
  <si>
    <t>název projektu: Vybudování multimediálních učeben pro jazykové a přírodovědné vzdělávání</t>
  </si>
  <si>
    <t>Druh výdaje</t>
  </si>
  <si>
    <t>Částka</t>
  </si>
  <si>
    <t>Číslování</t>
  </si>
  <si>
    <t>HLAVNÍ AKTIVITY</t>
  </si>
  <si>
    <t xml:space="preserve"> 1.1</t>
  </si>
  <si>
    <t xml:space="preserve"> 1.1.1</t>
  </si>
  <si>
    <t>Investice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</si>
  <si>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</si>
  <si>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</si>
  <si>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</si>
  <si>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</si>
  <si>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</si>
  <si>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>Neinvestice</t>
  </si>
  <si>
    <t>Jazyková učebna</t>
  </si>
  <si>
    <t xml:space="preserve"> 1.1.1.1</t>
  </si>
  <si>
    <t xml:space="preserve"> 1.1.1.2</t>
  </si>
  <si>
    <t>x</t>
  </si>
  <si>
    <t>CELKOVÉ VÝDAJE</t>
  </si>
  <si>
    <t>Počítačová učebna pro přírodní vědy</t>
  </si>
  <si>
    <t xml:space="preserve"> 1.1.2.1</t>
  </si>
  <si>
    <t xml:space="preserve"> 1.1.2.2</t>
  </si>
  <si>
    <t>Učebna  biologie</t>
  </si>
  <si>
    <t xml:space="preserve"> 1.1.3.1</t>
  </si>
  <si>
    <t xml:space="preserve"> 1.1.3.2</t>
  </si>
  <si>
    <t xml:space="preserve"> 1.1.4.1</t>
  </si>
  <si>
    <t xml:space="preserve"> 1.1.4.2</t>
  </si>
  <si>
    <t>Učebna  chemie</t>
  </si>
  <si>
    <t>Učebna  fyzika</t>
  </si>
  <si>
    <t xml:space="preserve"> 1.1.5.1</t>
  </si>
  <si>
    <t xml:space="preserve"> 1.1.5.2</t>
  </si>
  <si>
    <t>Konektivita</t>
  </si>
  <si>
    <t xml:space="preserve"> 1.1.6.1</t>
  </si>
  <si>
    <t xml:space="preserve"> 1.1.6.2</t>
  </si>
  <si>
    <t xml:space="preserve"> 1.1.2.1.1</t>
  </si>
  <si>
    <t>Stavba</t>
  </si>
  <si>
    <t>Dodávka-DHM</t>
  </si>
  <si>
    <t xml:space="preserve"> 1.1.2.1.2</t>
  </si>
  <si>
    <t xml:space="preserve"> 1.1.2.2.1</t>
  </si>
  <si>
    <t xml:space="preserve"> 1.1.2.2.2</t>
  </si>
  <si>
    <t>Dodávka-DrHM</t>
  </si>
  <si>
    <t>Dodávka-DrNHM</t>
  </si>
  <si>
    <t xml:space="preserve"> 1.1.1.1.1</t>
  </si>
  <si>
    <t xml:space="preserve"> 1.1.1.1.2</t>
  </si>
  <si>
    <t xml:space="preserve"> 1.1.1.2.1</t>
  </si>
  <si>
    <t xml:space="preserve"> 1.1.1.2.2</t>
  </si>
  <si>
    <t xml:space="preserve"> 1.1.3.1.1</t>
  </si>
  <si>
    <t>Dodávka-DNHM</t>
  </si>
  <si>
    <t xml:space="preserve"> 1.1.3.2.1</t>
  </si>
  <si>
    <t xml:space="preserve"> 1.1.4.1.1</t>
  </si>
  <si>
    <t xml:space="preserve"> 1.1.4.2.1</t>
  </si>
  <si>
    <t xml:space="preserve"> 1.1.5.1.1</t>
  </si>
  <si>
    <t xml:space="preserve"> 1.1.5.2.1</t>
  </si>
  <si>
    <t xml:space="preserve"> 1.1.6.1.1</t>
  </si>
  <si>
    <t xml:space="preserve"> 1.1.6.2.1</t>
  </si>
  <si>
    <t xml:space="preserve"> 1.1.6.2.2</t>
  </si>
  <si>
    <t xml:space="preserve"> 1.2</t>
  </si>
  <si>
    <t>VEDLEJŠÍ AKTIVITY STAVBY A DODÁVKY</t>
  </si>
  <si>
    <t>Sadové úpravy a mobiliář</t>
  </si>
  <si>
    <t xml:space="preserve"> 1.3</t>
  </si>
  <si>
    <t xml:space="preserve"> 1.2.1</t>
  </si>
  <si>
    <t xml:space="preserve"> 1.2.1.1</t>
  </si>
  <si>
    <t>Investice-stavba</t>
  </si>
  <si>
    <t>VEDLEJŠÍ AKTIVITY SLUŽBY</t>
  </si>
  <si>
    <t>Projektová dokumentace</t>
  </si>
  <si>
    <t xml:space="preserve"> 1.3.1</t>
  </si>
  <si>
    <t xml:space="preserve"> 1.3.1.1</t>
  </si>
  <si>
    <t>Předpokládaný rozpočet projektu</t>
  </si>
  <si>
    <t>Celkové výdaje</t>
  </si>
  <si>
    <t>Rozpočet</t>
  </si>
  <si>
    <t>Zdroje financování</t>
  </si>
  <si>
    <t>Dotace (max)</t>
  </si>
  <si>
    <t>Vlastní zdroje (min)</t>
  </si>
  <si>
    <t>Složení požadované půjčky</t>
  </si>
  <si>
    <t>Půjčka</t>
  </si>
  <si>
    <t>Celkem</t>
  </si>
  <si>
    <t>ZK-06-2017-80, př. 5</t>
  </si>
  <si>
    <t xml:space="preserve">          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</si>
</sst>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" fontId="43" fillId="0" borderId="15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0" fontId="43" fillId="0" borderId="15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16" fontId="41" fillId="0" borderId="15" xfId="0" applyNumberFormat="1" applyFont="1" applyBorder="1" applyAlignment="1">
      <alignment horizontal="center"/>
    </xf>
    <xf numFmtId="14" fontId="43" fillId="0" borderId="15" xfId="0" applyNumberFormat="1" applyFont="1" applyBorder="1" applyAlignment="1">
      <alignment horizontal="center"/>
    </xf>
    <xf numFmtId="14" fontId="41" fillId="0" borderId="16" xfId="0" applyNumberFormat="1" applyFont="1" applyBorder="1" applyAlignment="1">
      <alignment horizontal="center"/>
    </xf>
    <xf numFmtId="0" fontId="41" fillId="0" borderId="17" xfId="0" applyFont="1" applyBorder="1" applyAlignment="1">
      <alignment/>
    </xf>
    <xf numFmtId="4" fontId="41" fillId="0" borderId="18" xfId="0" applyNumberFormat="1" applyFont="1" applyBorder="1" applyAlignment="1">
      <alignment/>
    </xf>
    <xf numFmtId="4" fontId="43" fillId="0" borderId="0" xfId="0" applyNumberFormat="1" applyFont="1" applyAlignment="1">
      <alignment horizontal="center" vertical="center"/>
    </xf>
    <xf numFmtId="4" fontId="41" fillId="0" borderId="19" xfId="0" applyNumberFormat="1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21" xfId="0" applyFont="1" applyBorder="1" applyAlignment="1">
      <alignment horizontal="center"/>
    </xf>
    <xf numFmtId="4" fontId="43" fillId="0" borderId="22" xfId="0" applyNumberFormat="1" applyFont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3" xfId="0" applyFont="1" applyFill="1" applyBorder="1" applyAlignment="1">
      <alignment/>
    </xf>
    <xf numFmtId="4" fontId="43" fillId="33" borderId="19" xfId="0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4" fontId="43" fillId="33" borderId="18" xfId="0" applyNumberFormat="1" applyFont="1" applyFill="1" applyBorder="1" applyAlignment="1">
      <alignment/>
    </xf>
    <xf numFmtId="4" fontId="41" fillId="0" borderId="15" xfId="0" applyNumberFormat="1" applyFont="1" applyBorder="1" applyAlignment="1">
      <alignment/>
    </xf>
    <xf numFmtId="4" fontId="43" fillId="0" borderId="21" xfId="0" applyNumberFormat="1" applyFont="1" applyBorder="1" applyAlignment="1">
      <alignment/>
    </xf>
    <xf numFmtId="4" fontId="43" fillId="0" borderId="22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11.28125" style="7" customWidth="1"/>
    <col min="2" max="2" width="44.28125" style="5" customWidth="1"/>
    <col min="3" max="3" width="14.57421875" style="8" customWidth="1"/>
    <col min="4" max="4" width="10.00390625" style="5" customWidth="1"/>
    <col min="5" max="5" width="20.7109375" style="5" customWidth="1"/>
    <col min="6" max="6" width="13.140625" style="8" bestFit="1" customWidth="1"/>
    <col min="7" max="7" width="13.140625" style="5" bestFit="1" customWidth="1"/>
    <col min="8" max="8" width="17.00390625" style="5" customWidth="1"/>
    <col min="9" max="16384" width="9.140625" style="5" customWidth="1"/>
  </cols>
  <sheetData>
    <row r="1" ht="15">
      <c r="E1" s="52" t="s">
        <v>78</v>
      </c>
    </row>
    <row r="2" ht="15">
      <c r="E2" s="52" t="s">
        <v>79</v>
      </c>
    </row>
    <row r="3" spans="1:6" s="20" customFormat="1" ht="18">
      <c r="A3" s="19" t="s">
        <v>69</v>
      </c>
      <c r="C3" s="21"/>
      <c r="F3" s="21"/>
    </row>
    <row r="4" spans="3:6" s="6" customFormat="1" ht="20.25">
      <c r="C4" s="14"/>
      <c r="F4" s="14"/>
    </row>
    <row r="5" spans="1:6" s="2" customFormat="1" ht="15">
      <c r="A5" s="4" t="s">
        <v>0</v>
      </c>
      <c r="B5" s="1"/>
      <c r="C5" s="9"/>
      <c r="D5" s="9"/>
      <c r="E5" s="9"/>
      <c r="F5" s="11"/>
    </row>
    <row r="6" spans="1:6" s="2" customFormat="1" ht="15">
      <c r="A6" s="3" t="s">
        <v>1</v>
      </c>
      <c r="B6" s="1"/>
      <c r="C6" s="9"/>
      <c r="D6" s="9"/>
      <c r="E6" s="9"/>
      <c r="F6" s="11"/>
    </row>
    <row r="7" spans="1:6" s="2" customFormat="1" ht="15">
      <c r="A7" s="3" t="s">
        <v>2</v>
      </c>
      <c r="B7" s="1"/>
      <c r="C7" s="9"/>
      <c r="D7" s="9"/>
      <c r="E7" s="9"/>
      <c r="F7" s="11"/>
    </row>
    <row r="8" ht="15" thickBot="1"/>
    <row r="9" spans="1:7" s="25" customFormat="1" ht="22.5" customHeight="1" thickBot="1">
      <c r="A9" s="22" t="s">
        <v>5</v>
      </c>
      <c r="B9" s="23" t="s">
        <v>3</v>
      </c>
      <c r="C9" s="24" t="s">
        <v>4</v>
      </c>
      <c r="F9" s="37"/>
      <c r="G9" s="37"/>
    </row>
    <row r="10" spans="1:3" ht="15">
      <c r="A10" s="43">
        <v>1</v>
      </c>
      <c r="B10" s="44" t="s">
        <v>20</v>
      </c>
      <c r="C10" s="45">
        <v>3727972</v>
      </c>
    </row>
    <row r="11" spans="1:3" ht="15">
      <c r="A11" s="26" t="s">
        <v>7</v>
      </c>
      <c r="B11" s="15" t="s">
        <v>6</v>
      </c>
      <c r="C11" s="27">
        <f>C13+C16+C20+C23+C27+C29+C32+C34+C37+C39+C42+C44</f>
        <v>3534789</v>
      </c>
    </row>
    <row r="12" spans="1:3" ht="15">
      <c r="A12" s="28" t="s">
        <v>8</v>
      </c>
      <c r="B12" s="15" t="s">
        <v>16</v>
      </c>
      <c r="C12" s="29" t="s">
        <v>19</v>
      </c>
    </row>
    <row r="13" spans="1:3" ht="14.25">
      <c r="A13" s="30" t="s">
        <v>17</v>
      </c>
      <c r="B13" s="16" t="s">
        <v>9</v>
      </c>
      <c r="C13" s="31">
        <v>361330</v>
      </c>
    </row>
    <row r="14" spans="1:3" ht="15" thickBot="1">
      <c r="A14" s="30" t="s">
        <v>44</v>
      </c>
      <c r="B14" s="16" t="s">
        <v>37</v>
      </c>
      <c r="C14" s="31">
        <v>212400</v>
      </c>
    </row>
    <row r="15" spans="1:6" ht="15.75" thickBot="1">
      <c r="A15" s="30" t="s">
        <v>45</v>
      </c>
      <c r="B15" s="16" t="s">
        <v>38</v>
      </c>
      <c r="C15" s="31">
        <v>148930</v>
      </c>
      <c r="E15" s="17" t="s">
        <v>71</v>
      </c>
      <c r="F15" s="18" t="s">
        <v>4</v>
      </c>
    </row>
    <row r="16" spans="1:6" ht="14.25">
      <c r="A16" s="30" t="s">
        <v>18</v>
      </c>
      <c r="B16" s="16" t="s">
        <v>15</v>
      </c>
      <c r="C16" s="31">
        <v>590846</v>
      </c>
      <c r="E16" s="39" t="s">
        <v>9</v>
      </c>
      <c r="F16" s="38">
        <f>C13+C20+C27+C32+C37+C42+C49</f>
        <v>1581868</v>
      </c>
    </row>
    <row r="17" spans="1:6" ht="14.25">
      <c r="A17" s="30" t="s">
        <v>46</v>
      </c>
      <c r="B17" s="16" t="s">
        <v>42</v>
      </c>
      <c r="C17" s="31">
        <v>561116</v>
      </c>
      <c r="E17" s="40" t="s">
        <v>15</v>
      </c>
      <c r="F17" s="31">
        <f>C16+C23+C29+C34+C39+C44+C52</f>
        <v>2146104</v>
      </c>
    </row>
    <row r="18" spans="1:6" ht="15.75" thickBot="1">
      <c r="A18" s="30" t="s">
        <v>47</v>
      </c>
      <c r="B18" s="16" t="s">
        <v>43</v>
      </c>
      <c r="C18" s="31">
        <v>29730</v>
      </c>
      <c r="E18" s="46" t="s">
        <v>70</v>
      </c>
      <c r="F18" s="47">
        <f>SUM(F16:F17)</f>
        <v>3727972</v>
      </c>
    </row>
    <row r="19" spans="1:3" ht="15">
      <c r="A19" s="28" t="s">
        <v>10</v>
      </c>
      <c r="B19" s="15" t="s">
        <v>21</v>
      </c>
      <c r="C19" s="29" t="s">
        <v>19</v>
      </c>
    </row>
    <row r="20" spans="1:3" ht="15" thickBot="1">
      <c r="A20" s="30" t="s">
        <v>22</v>
      </c>
      <c r="B20" s="16" t="s">
        <v>9</v>
      </c>
      <c r="C20" s="31">
        <v>297485</v>
      </c>
    </row>
    <row r="21" spans="1:6" ht="15">
      <c r="A21" s="30" t="s">
        <v>36</v>
      </c>
      <c r="B21" s="16" t="s">
        <v>37</v>
      </c>
      <c r="C21" s="31">
        <v>228555</v>
      </c>
      <c r="E21" s="41" t="s">
        <v>72</v>
      </c>
      <c r="F21" s="42" t="s">
        <v>4</v>
      </c>
    </row>
    <row r="22" spans="1:6" ht="14.25">
      <c r="A22" s="30" t="s">
        <v>39</v>
      </c>
      <c r="B22" s="16" t="s">
        <v>38</v>
      </c>
      <c r="C22" s="31">
        <v>68930</v>
      </c>
      <c r="E22" s="40" t="s">
        <v>73</v>
      </c>
      <c r="F22" s="10">
        <v>3355174.8</v>
      </c>
    </row>
    <row r="23" spans="1:6" ht="14.25">
      <c r="A23" s="30" t="s">
        <v>23</v>
      </c>
      <c r="B23" s="16" t="s">
        <v>15</v>
      </c>
      <c r="C23" s="31">
        <v>929674</v>
      </c>
      <c r="E23" s="40" t="s">
        <v>74</v>
      </c>
      <c r="F23" s="10">
        <v>372797.2</v>
      </c>
    </row>
    <row r="24" spans="1:6" ht="15.75" thickBot="1">
      <c r="A24" s="30" t="s">
        <v>40</v>
      </c>
      <c r="B24" s="16" t="s">
        <v>42</v>
      </c>
      <c r="C24" s="31">
        <v>869944</v>
      </c>
      <c r="E24" s="46" t="s">
        <v>70</v>
      </c>
      <c r="F24" s="47">
        <f>SUM(F22:F23)</f>
        <v>3727972</v>
      </c>
    </row>
    <row r="25" spans="1:3" ht="14.25">
      <c r="A25" s="30" t="s">
        <v>41</v>
      </c>
      <c r="B25" s="16" t="s">
        <v>43</v>
      </c>
      <c r="C25" s="31">
        <v>59730</v>
      </c>
    </row>
    <row r="26" spans="1:5" ht="16.5" thickBot="1">
      <c r="A26" s="28" t="s">
        <v>11</v>
      </c>
      <c r="B26" s="15" t="s">
        <v>24</v>
      </c>
      <c r="C26" s="29" t="s">
        <v>19</v>
      </c>
      <c r="E26" s="51" t="s">
        <v>75</v>
      </c>
    </row>
    <row r="27" spans="1:6" ht="15">
      <c r="A27" s="30" t="s">
        <v>25</v>
      </c>
      <c r="B27" s="16" t="s">
        <v>9</v>
      </c>
      <c r="C27" s="31">
        <v>199990</v>
      </c>
      <c r="E27" s="49" t="s">
        <v>76</v>
      </c>
      <c r="F27" s="50" t="s">
        <v>4</v>
      </c>
    </row>
    <row r="28" spans="1:6" ht="14.25">
      <c r="A28" s="30" t="s">
        <v>48</v>
      </c>
      <c r="B28" s="16" t="s">
        <v>49</v>
      </c>
      <c r="C28" s="31">
        <v>199990</v>
      </c>
      <c r="E28" s="48" t="s">
        <v>9</v>
      </c>
      <c r="F28" s="31">
        <v>709064</v>
      </c>
    </row>
    <row r="29" spans="1:6" ht="14.25">
      <c r="A29" s="30" t="s">
        <v>26</v>
      </c>
      <c r="B29" s="16" t="s">
        <v>15</v>
      </c>
      <c r="C29" s="31">
        <v>48279</v>
      </c>
      <c r="E29" s="40" t="s">
        <v>15</v>
      </c>
      <c r="F29" s="31">
        <v>2146104</v>
      </c>
    </row>
    <row r="30" spans="1:8" ht="15.75" thickBot="1">
      <c r="A30" s="30" t="s">
        <v>50</v>
      </c>
      <c r="B30" s="16" t="s">
        <v>42</v>
      </c>
      <c r="C30" s="31">
        <v>48279</v>
      </c>
      <c r="E30" s="46" t="s">
        <v>77</v>
      </c>
      <c r="F30" s="47">
        <f>SUM(F28:F29)</f>
        <v>2855168</v>
      </c>
      <c r="H30" s="11"/>
    </row>
    <row r="31" spans="1:6" s="12" customFormat="1" ht="15">
      <c r="A31" s="28" t="s">
        <v>12</v>
      </c>
      <c r="B31" s="15" t="s">
        <v>29</v>
      </c>
      <c r="C31" s="29" t="s">
        <v>19</v>
      </c>
      <c r="F31" s="13"/>
    </row>
    <row r="32" spans="1:3" ht="14.25">
      <c r="A32" s="30" t="s">
        <v>27</v>
      </c>
      <c r="B32" s="16" t="s">
        <v>9</v>
      </c>
      <c r="C32" s="31">
        <v>199990</v>
      </c>
    </row>
    <row r="33" spans="1:3" ht="14.25">
      <c r="A33" s="30" t="s">
        <v>51</v>
      </c>
      <c r="B33" s="16" t="s">
        <v>49</v>
      </c>
      <c r="C33" s="31">
        <v>199990</v>
      </c>
    </row>
    <row r="34" spans="1:3" ht="14.25">
      <c r="A34" s="30" t="s">
        <v>28</v>
      </c>
      <c r="B34" s="16" t="s">
        <v>15</v>
      </c>
      <c r="C34" s="31">
        <v>48279</v>
      </c>
    </row>
    <row r="35" spans="1:3" ht="14.25">
      <c r="A35" s="30" t="s">
        <v>52</v>
      </c>
      <c r="B35" s="16" t="s">
        <v>42</v>
      </c>
      <c r="C35" s="31">
        <v>48279</v>
      </c>
    </row>
    <row r="36" spans="1:6" s="12" customFormat="1" ht="15">
      <c r="A36" s="28" t="s">
        <v>13</v>
      </c>
      <c r="B36" s="15" t="s">
        <v>30</v>
      </c>
      <c r="C36" s="29" t="s">
        <v>19</v>
      </c>
      <c r="F36" s="13"/>
    </row>
    <row r="37" spans="1:3" ht="14.25">
      <c r="A37" s="30" t="s">
        <v>31</v>
      </c>
      <c r="B37" s="16" t="s">
        <v>9</v>
      </c>
      <c r="C37" s="31">
        <v>199990</v>
      </c>
    </row>
    <row r="38" spans="1:3" ht="14.25">
      <c r="A38" s="30" t="s">
        <v>53</v>
      </c>
      <c r="B38" s="16" t="s">
        <v>49</v>
      </c>
      <c r="C38" s="31">
        <v>199990</v>
      </c>
    </row>
    <row r="39" spans="1:3" ht="14.25">
      <c r="A39" s="30" t="s">
        <v>32</v>
      </c>
      <c r="B39" s="16" t="s">
        <v>15</v>
      </c>
      <c r="C39" s="31">
        <v>48279</v>
      </c>
    </row>
    <row r="40" spans="1:3" ht="14.25">
      <c r="A40" s="30" t="s">
        <v>54</v>
      </c>
      <c r="B40" s="16" t="s">
        <v>42</v>
      </c>
      <c r="C40" s="31">
        <v>48279</v>
      </c>
    </row>
    <row r="41" spans="1:6" s="12" customFormat="1" ht="15">
      <c r="A41" s="28" t="s">
        <v>14</v>
      </c>
      <c r="B41" s="15" t="s">
        <v>33</v>
      </c>
      <c r="C41" s="29" t="s">
        <v>19</v>
      </c>
      <c r="F41" s="13"/>
    </row>
    <row r="42" spans="1:3" ht="14.25">
      <c r="A42" s="30" t="s">
        <v>34</v>
      </c>
      <c r="B42" s="16" t="s">
        <v>9</v>
      </c>
      <c r="C42" s="31">
        <v>229900</v>
      </c>
    </row>
    <row r="43" spans="1:3" ht="14.25">
      <c r="A43" s="30" t="s">
        <v>55</v>
      </c>
      <c r="B43" s="16" t="s">
        <v>38</v>
      </c>
      <c r="C43" s="31">
        <v>229900</v>
      </c>
    </row>
    <row r="44" spans="1:3" ht="14.25">
      <c r="A44" s="30" t="s">
        <v>35</v>
      </c>
      <c r="B44" s="16" t="s">
        <v>15</v>
      </c>
      <c r="C44" s="31">
        <v>380747</v>
      </c>
    </row>
    <row r="45" spans="1:3" ht="14.25">
      <c r="A45" s="30" t="s">
        <v>56</v>
      </c>
      <c r="B45" s="16" t="s">
        <v>42</v>
      </c>
      <c r="C45" s="31">
        <v>135695</v>
      </c>
    </row>
    <row r="46" spans="1:4" ht="14.25">
      <c r="A46" s="30" t="s">
        <v>57</v>
      </c>
      <c r="B46" s="16" t="s">
        <v>43</v>
      </c>
      <c r="C46" s="31">
        <v>245052</v>
      </c>
      <c r="D46" s="8"/>
    </row>
    <row r="47" spans="1:6" s="12" customFormat="1" ht="15">
      <c r="A47" s="26" t="s">
        <v>58</v>
      </c>
      <c r="B47" s="15" t="s">
        <v>59</v>
      </c>
      <c r="C47" s="27">
        <v>93183</v>
      </c>
      <c r="F47" s="13"/>
    </row>
    <row r="48" spans="1:6" s="12" customFormat="1" ht="15">
      <c r="A48" s="26" t="s">
        <v>62</v>
      </c>
      <c r="B48" s="15" t="s">
        <v>60</v>
      </c>
      <c r="C48" s="29" t="s">
        <v>19</v>
      </c>
      <c r="F48" s="13"/>
    </row>
    <row r="49" spans="1:3" ht="14.25">
      <c r="A49" s="32" t="s">
        <v>63</v>
      </c>
      <c r="B49" s="16" t="s">
        <v>64</v>
      </c>
      <c r="C49" s="31">
        <v>93183</v>
      </c>
    </row>
    <row r="50" spans="1:6" s="12" customFormat="1" ht="15">
      <c r="A50" s="26" t="s">
        <v>61</v>
      </c>
      <c r="B50" s="15" t="s">
        <v>65</v>
      </c>
      <c r="C50" s="27">
        <v>100000</v>
      </c>
      <c r="F50" s="13"/>
    </row>
    <row r="51" spans="1:6" s="12" customFormat="1" ht="15">
      <c r="A51" s="33" t="s">
        <v>67</v>
      </c>
      <c r="B51" s="15" t="s">
        <v>66</v>
      </c>
      <c r="C51" s="29" t="s">
        <v>19</v>
      </c>
      <c r="F51" s="13"/>
    </row>
    <row r="52" spans="1:3" ht="15" thickBot="1">
      <c r="A52" s="34" t="s">
        <v>68</v>
      </c>
      <c r="B52" s="35" t="s">
        <v>15</v>
      </c>
      <c r="C52" s="36">
        <v>100000</v>
      </c>
    </row>
    <row r="54" ht="14.25">
      <c r="E54" s="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Jakoubková Marie</cp:lastModifiedBy>
  <cp:lastPrinted>2017-10-25T10:12:55Z</cp:lastPrinted>
  <dcterms:created xsi:type="dcterms:W3CDTF">2017-10-02T09:32:01Z</dcterms:created>
  <dcterms:modified xsi:type="dcterms:W3CDTF">2017-10-25T10:13:00Z</dcterms:modified>
  <cp:category/>
  <cp:version/>
  <cp:contentType/>
  <cp:contentStatus/>
</cp:coreProperties>
</file>