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405" activeTab="0"/>
  </bookViews>
  <sheets>
    <sheet name="ZK-05-2016-20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<sst xmlns="http://schemas.openxmlformats.org/spreadsheetml/2006/main" count="18" uniqueCount="18">
  <si>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Odvětví</t>
  </si>
  <si>
    <t>v tis Kč</t>
  </si>
  <si>
    <t>SUM provize</t>
  </si>
  <si>
    <t>Uhrazené pojistné Krajem Vysočina a jím zřiovanými příspěvkovými organizacemi za rok 2015 dle zprávy makléře fy Aon Central and Eastern Europe a.s.,  včetně výpočtu makléřské provize</t>
  </si>
  <si>
    <t>Krajský úřad Kraje Vysočina</t>
  </si>
  <si>
    <t>Krajská správa a údržba silnic Vysočiny, příspěvková organizace</t>
  </si>
  <si>
    <t>Příspěvkové organizace v odvětví kultury</t>
  </si>
  <si>
    <t>Příspěvkové organizace v odvětví sociální</t>
  </si>
  <si>
    <t>Příspěvkové organizace v odvětví školství</t>
  </si>
  <si>
    <t>Přespěvkové organizace v odvštví zdravotnictví</t>
  </si>
  <si>
    <t>SUM uhrazené pojistné včetně povinného ručení aut</t>
  </si>
  <si>
    <t>z toho uhrazené pojistné za povinné ručení aut</t>
  </si>
  <si>
    <t>SUM uhrazené pojistné bez povinného ručení aut</t>
  </si>
  <si>
    <t>Výpočet provize z uhrazeného pojistného dle sdělení pojišťovny a makléře</t>
  </si>
  <si>
    <t>17-ti % provize z pojistného z povinného ručení aut</t>
  </si>
  <si>
    <t xml:space="preserve">18-ti % provize z pojistného bez povinného ručení aut </t>
  </si>
  <si>
    <t>počet stran: 1</t>
  </si>
  <si>
    <t>ZK-05-2016-20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</si>
</sst>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58.140625" style="1" customWidth="1"/>
    <col min="2" max="16384" width="9.140625" style="1" customWidth="1"/>
  </cols>
  <sheetData>
    <row r="2" ht="15">
      <c r="D2" s="8" t="s">
        <v>17</v>
      </c>
    </row>
    <row r="3" ht="15">
      <c r="D3" s="8" t="s">
        <v>16</v>
      </c>
    </row>
    <row r="5" spans="1:4" ht="43.5" customHeight="1">
      <c r="A5" s="9" t="s">
        <v>3</v>
      </c>
      <c r="B5" s="9"/>
      <c r="C5" s="9"/>
      <c r="D5" s="9"/>
    </row>
    <row r="7" spans="1:2" ht="14.25">
      <c r="A7" s="2" t="s">
        <v>0</v>
      </c>
      <c r="B7" s="2" t="s">
        <v>1</v>
      </c>
    </row>
    <row r="8" spans="1:2" ht="14.25">
      <c r="A8" s="1" t="s">
        <v>5</v>
      </c>
      <c r="B8" s="3">
        <v>5423</v>
      </c>
    </row>
    <row r="9" spans="1:2" ht="14.25">
      <c r="A9" s="1" t="s">
        <v>4</v>
      </c>
      <c r="B9" s="3">
        <v>857</v>
      </c>
    </row>
    <row r="10" spans="1:2" ht="14.25">
      <c r="A10" s="1" t="s">
        <v>6</v>
      </c>
      <c r="B10" s="3">
        <v>642</v>
      </c>
    </row>
    <row r="11" spans="1:2" ht="14.25">
      <c r="A11" s="1" t="s">
        <v>8</v>
      </c>
      <c r="B11" s="3">
        <v>5175</v>
      </c>
    </row>
    <row r="12" spans="1:2" ht="14.25">
      <c r="A12" s="1" t="s">
        <v>7</v>
      </c>
      <c r="B12" s="3">
        <v>1430</v>
      </c>
    </row>
    <row r="13" spans="1:2" ht="14.25">
      <c r="A13" s="1" t="s">
        <v>9</v>
      </c>
      <c r="B13" s="3">
        <v>17468</v>
      </c>
    </row>
    <row r="14" spans="1:2" ht="15">
      <c r="A14" s="4" t="s">
        <v>10</v>
      </c>
      <c r="B14" s="5">
        <f>SUM(B8:B13)</f>
        <v>30995</v>
      </c>
    </row>
    <row r="15" spans="1:2" ht="15">
      <c r="A15" s="4" t="s">
        <v>11</v>
      </c>
      <c r="B15" s="5">
        <v>3832</v>
      </c>
    </row>
    <row r="16" spans="1:2" ht="15">
      <c r="A16" s="6" t="s">
        <v>12</v>
      </c>
      <c r="B16" s="7">
        <f>B14-B15</f>
        <v>27163</v>
      </c>
    </row>
    <row r="17" spans="1:2" ht="15">
      <c r="A17" s="6"/>
      <c r="B17" s="7"/>
    </row>
    <row r="18" spans="1:2" ht="15">
      <c r="A18" s="6" t="s">
        <v>13</v>
      </c>
      <c r="B18" s="7"/>
    </row>
    <row r="19" spans="1:2" ht="14.25">
      <c r="A19" s="1" t="s">
        <v>14</v>
      </c>
      <c r="B19" s="3">
        <f>B15*17/100</f>
        <v>651.44</v>
      </c>
    </row>
    <row r="20" spans="1:2" ht="14.25">
      <c r="A20" s="1" t="s">
        <v>15</v>
      </c>
      <c r="B20" s="3">
        <f>B16*18/100</f>
        <v>4889.34</v>
      </c>
    </row>
    <row r="21" spans="1:2" ht="15">
      <c r="A21" s="6" t="s">
        <v>2</v>
      </c>
      <c r="B21" s="7">
        <f>B20+B19</f>
        <v>5540.780000000001</v>
      </c>
    </row>
  </sheetData>
  <sheetProtection/>
  <mergeCells count="1"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 Michaela</dc:creator>
  <cp:keywords/>
  <dc:description/>
  <cp:lastModifiedBy>Jakoubková Marie</cp:lastModifiedBy>
  <cp:lastPrinted>2016-08-31T10:09:35Z</cp:lastPrinted>
  <dcterms:created xsi:type="dcterms:W3CDTF">2016-07-22T06:52:19Z</dcterms:created>
  <dcterms:modified xsi:type="dcterms:W3CDTF">2016-08-31T10:09:51Z</dcterms:modified>
  <cp:category/>
  <cp:version/>
  <cp:contentType/>
  <cp:contentStatus/>
</cp:coreProperties>
</file>