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8700" activeTab="0"/>
  </bookViews>
  <sheets>
    <sheet name="ZK-04-2016-105, př. 2" sheetId="1" r:id="rId1"/>
  </sheets>
  <definedNames/>
  <calcPr fullCalcOnLoad="1"/>
</workbook>
</file>

<file path=xl/sharedStrings.xml><?xml version="1.0" encoding="utf-8"?>
<sst xmlns="http://schemas.openxmlformats.org/spreadsheetml/2006/main" count="266" uniqueCount="112">
  <si>
    <t>počet stran:  2</t>
  </si>
  <si>
    <t>IČO</t>
  </si>
  <si>
    <t>Název poskytovatele</t>
  </si>
  <si>
    <t>Druh služby</t>
  </si>
  <si>
    <t>Název služby</t>
  </si>
  <si>
    <t>Počet lůžek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</si>
  <si>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</si>
  <si>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</si>
  <si>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</si>
  <si>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</si>
  <si>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</si>
  <si>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</si>
  <si>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</si>
  <si>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 - Lesnov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</si>
  <si>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</si>
  <si>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</si>
  <si>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</si>
  <si>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</si>
  <si>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</si>
  <si>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</si>
  <si>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</si>
  <si>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</si>
  <si>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</si>
  <si>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</si>
  <si>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</si>
  <si>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</si>
  <si>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</si>
  <si>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</si>
  <si>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</si>
  <si>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centrum města Světlá nad Sázavou</t>
  </si>
  <si>
    <t>Domov pro seniory</t>
  </si>
  <si>
    <t>Sociální služby města Havlíčkova Brodu</t>
  </si>
  <si>
    <t>Sociální služby města Havlíčkova Brodu - DS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</si>
  <si>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</si>
  <si>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</si>
  <si>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</si>
  <si>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</si>
  <si>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</si>
  <si>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</si>
  <si>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</si>
  <si>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</si>
  <si>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</si>
  <si>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</si>
  <si>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</si>
  <si>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</si>
  <si>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Domov se zvláštním režimem - Seniorpenzion Fit</t>
  </si>
  <si>
    <t>pečovatelská služba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</si>
  <si>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</si>
  <si>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</si>
  <si>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</si>
  <si>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</si>
  <si>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</si>
  <si>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</si>
  <si>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</si>
  <si>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</si>
  <si>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</si>
  <si>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</si>
  <si>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Pečovatelská služba</t>
  </si>
  <si>
    <t>Domov sv. Floriana o.s.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</si>
  <si>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</si>
  <si>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</si>
  <si>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</si>
  <si>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</si>
  <si>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</si>
  <si>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</si>
  <si>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</si>
  <si>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Integrované centrum sociálních služeb Jihlava</t>
  </si>
  <si>
    <t>Město Brtnice</t>
  </si>
  <si>
    <t>Město Chotěboř</t>
  </si>
  <si>
    <t>Město Chotěboř, Pečovatelská služba Chotěboř</t>
  </si>
  <si>
    <t>Město Ledeč nad Sázavou</t>
  </si>
  <si>
    <t>Organizační složka města Pečovatelská služba Ledeč nad Sázavou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</si>
  <si>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</si>
  <si>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</si>
  <si>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</si>
  <si>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</si>
  <si>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</si>
  <si>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</si>
  <si>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</si>
  <si>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</si>
  <si>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</si>
  <si>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</si>
  <si>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</si>
  <si>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</si>
  <si>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Oblastní charita Havlíčkův Brod</t>
  </si>
  <si>
    <t>Charitní pečovatelská služba Humpolec</t>
  </si>
  <si>
    <t>Oblastní charita Pelhřimov</t>
  </si>
  <si>
    <t>§  4351</t>
  </si>
  <si>
    <t>Pečovatelská služba Dolní Rožínka</t>
  </si>
  <si>
    <t>Pečovatelská služba Dolní Rožínka, příspěvková organizace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</si>
  <si>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</si>
  <si>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</si>
  <si>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</si>
  <si>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</si>
  <si>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</si>
  <si>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§ 4350 pol. 5221</t>
  </si>
  <si>
    <t>§ 4350 pol. 5223</t>
  </si>
  <si>
    <t>§ 4350 pol. 5321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</si>
  <si>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</si>
  <si>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</si>
  <si>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</si>
  <si>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</si>
  <si>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</si>
  <si>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</si>
  <si>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</si>
  <si>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</si>
  <si>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</si>
  <si>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</si>
  <si>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Celkem:</t>
  </si>
  <si>
    <t>Domovy pro seniory, domovy se zvláštním režimem, domovy pro osoby se zdravotním postižením a pečovatelská služba -  návrh na vyplacení navýšení dotace ze státního rozpočtu pro rok 2016</t>
  </si>
  <si>
    <t>Návrh na poskytnutí dotace ze státního rozpočtu -       UZ 13305</t>
  </si>
  <si>
    <t>ZK-04-2016-105,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</si>
</sst>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3" fontId="4" fillId="0" borderId="15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" fontId="3" fillId="0" borderId="33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0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3.7109375" style="0" customWidth="1"/>
    <col min="7" max="7" width="10.00390625" style="0" customWidth="1"/>
    <col min="8" max="8" width="8.421875" style="0" customWidth="1"/>
    <col min="10" max="10" width="16.8515625" style="0" customWidth="1"/>
    <col min="11" max="11" width="12.28125" style="0" bestFit="1" customWidth="1"/>
    <col min="12" max="12" width="12.28125" style="0" customWidth="1"/>
  </cols>
  <sheetData>
    <row r="1" ht="15">
      <c r="H1" s="52" t="s">
        <v>111</v>
      </c>
    </row>
    <row r="2" ht="15">
      <c r="H2" s="52" t="s">
        <v>0</v>
      </c>
    </row>
    <row r="3" ht="12.75">
      <c r="H3" s="1"/>
    </row>
    <row r="4" spans="1:8" ht="28.5" customHeight="1">
      <c r="A4" s="80" t="s">
        <v>109</v>
      </c>
      <c r="B4" s="80"/>
      <c r="C4" s="80"/>
      <c r="D4" s="80"/>
      <c r="E4" s="80"/>
      <c r="F4" s="80"/>
      <c r="G4" s="80"/>
      <c r="H4" s="80"/>
    </row>
    <row r="5" spans="1:7" ht="13.5" thickBot="1">
      <c r="A5" s="2"/>
      <c r="G5" s="2"/>
    </row>
    <row r="6" spans="1:9" ht="79.5" customHeight="1" thickBot="1">
      <c r="A6" s="3" t="s">
        <v>1</v>
      </c>
      <c r="B6" s="4" t="s">
        <v>2</v>
      </c>
      <c r="C6" s="4" t="s">
        <v>3</v>
      </c>
      <c r="D6" s="54" t="s">
        <v>4</v>
      </c>
      <c r="E6" s="54" t="s">
        <v>5</v>
      </c>
      <c r="F6" s="54" t="s">
        <v>110</v>
      </c>
      <c r="G6" s="81" t="s">
        <v>6</v>
      </c>
      <c r="H6" s="82"/>
      <c r="I6" s="5"/>
    </row>
    <row r="7" spans="1:10" s="10" customFormat="1" ht="25.5">
      <c r="A7" s="6">
        <v>839345</v>
      </c>
      <c r="B7" s="7" t="s">
        <v>7</v>
      </c>
      <c r="C7" s="7" t="s">
        <v>8</v>
      </c>
      <c r="D7" s="55" t="s">
        <v>9</v>
      </c>
      <c r="E7" s="56">
        <v>93</v>
      </c>
      <c r="F7" s="57">
        <v>257000</v>
      </c>
      <c r="G7" s="58" t="s">
        <v>10</v>
      </c>
      <c r="H7" s="59" t="s">
        <v>11</v>
      </c>
      <c r="I7" s="8"/>
      <c r="J7" s="9"/>
    </row>
    <row r="8" spans="1:11" s="10" customFormat="1" ht="25.5">
      <c r="A8" s="11">
        <v>73633399</v>
      </c>
      <c r="B8" s="12" t="s">
        <v>12</v>
      </c>
      <c r="C8" s="12" t="s">
        <v>8</v>
      </c>
      <c r="D8" s="16" t="s">
        <v>12</v>
      </c>
      <c r="E8" s="17">
        <v>33</v>
      </c>
      <c r="F8" s="14">
        <v>96000</v>
      </c>
      <c r="G8" s="18" t="s">
        <v>10</v>
      </c>
      <c r="H8" s="19" t="s">
        <v>11</v>
      </c>
      <c r="I8" s="8"/>
      <c r="J8" s="9"/>
      <c r="K8" s="9"/>
    </row>
    <row r="9" spans="1:11" s="10" customFormat="1" ht="25.5">
      <c r="A9" s="11">
        <v>400815</v>
      </c>
      <c r="B9" s="12" t="s">
        <v>13</v>
      </c>
      <c r="C9" s="12" t="s">
        <v>8</v>
      </c>
      <c r="D9" s="16" t="s">
        <v>14</v>
      </c>
      <c r="E9" s="17">
        <v>146</v>
      </c>
      <c r="F9" s="14">
        <v>385000</v>
      </c>
      <c r="G9" s="18" t="s">
        <v>10</v>
      </c>
      <c r="H9" s="19" t="s">
        <v>15</v>
      </c>
      <c r="I9" s="8"/>
      <c r="J9" s="9"/>
      <c r="K9" s="13"/>
    </row>
    <row r="10" spans="1:10" s="10" customFormat="1" ht="25.5">
      <c r="A10" s="11">
        <v>75136295</v>
      </c>
      <c r="B10" s="12" t="s">
        <v>16</v>
      </c>
      <c r="C10" s="12" t="s">
        <v>8</v>
      </c>
      <c r="D10" s="16" t="s">
        <v>17</v>
      </c>
      <c r="E10" s="17">
        <v>101</v>
      </c>
      <c r="F10" s="14">
        <v>246000</v>
      </c>
      <c r="G10" s="18" t="s">
        <v>10</v>
      </c>
      <c r="H10" s="19" t="s">
        <v>15</v>
      </c>
      <c r="I10" s="8"/>
      <c r="J10" s="9"/>
    </row>
    <row r="11" spans="1:10" s="10" customFormat="1" ht="25.5">
      <c r="A11" s="11">
        <v>61737500</v>
      </c>
      <c r="B11" s="12" t="s">
        <v>18</v>
      </c>
      <c r="C11" s="12" t="s">
        <v>8</v>
      </c>
      <c r="D11" s="16" t="s">
        <v>18</v>
      </c>
      <c r="E11" s="17">
        <v>59</v>
      </c>
      <c r="F11" s="14">
        <v>146000</v>
      </c>
      <c r="G11" s="18" t="s">
        <v>10</v>
      </c>
      <c r="H11" s="19" t="s">
        <v>15</v>
      </c>
      <c r="I11" s="8"/>
      <c r="J11" s="9"/>
    </row>
    <row r="12" spans="1:10" s="10" customFormat="1" ht="25.5">
      <c r="A12" s="11">
        <v>73635120</v>
      </c>
      <c r="B12" s="12" t="s">
        <v>19</v>
      </c>
      <c r="C12" s="12" t="s">
        <v>8</v>
      </c>
      <c r="D12" s="16" t="s">
        <v>19</v>
      </c>
      <c r="E12" s="17">
        <v>86</v>
      </c>
      <c r="F12" s="14">
        <v>216000</v>
      </c>
      <c r="G12" s="18" t="s">
        <v>10</v>
      </c>
      <c r="H12" s="19" t="s">
        <v>11</v>
      </c>
      <c r="I12" s="8"/>
      <c r="J12" s="9"/>
    </row>
    <row r="13" spans="1:10" s="10" customFormat="1" ht="25.5">
      <c r="A13" s="11">
        <v>28274466</v>
      </c>
      <c r="B13" s="12" t="s">
        <v>20</v>
      </c>
      <c r="C13" s="12" t="s">
        <v>8</v>
      </c>
      <c r="D13" s="16" t="s">
        <v>21</v>
      </c>
      <c r="E13" s="17">
        <v>75</v>
      </c>
      <c r="F13" s="14">
        <v>196000</v>
      </c>
      <c r="G13" s="18" t="s">
        <v>10</v>
      </c>
      <c r="H13" s="19" t="s">
        <v>22</v>
      </c>
      <c r="I13" s="8"/>
      <c r="J13" s="9"/>
    </row>
    <row r="14" spans="1:10" s="10" customFormat="1" ht="25.5">
      <c r="A14" s="11">
        <v>63893703</v>
      </c>
      <c r="B14" s="12" t="s">
        <v>23</v>
      </c>
      <c r="C14" s="12" t="s">
        <v>8</v>
      </c>
      <c r="D14" s="16" t="s">
        <v>24</v>
      </c>
      <c r="E14" s="17">
        <v>52</v>
      </c>
      <c r="F14" s="14">
        <v>125000</v>
      </c>
      <c r="G14" s="18" t="s">
        <v>10</v>
      </c>
      <c r="H14" s="19" t="s">
        <v>15</v>
      </c>
      <c r="I14" s="8"/>
      <c r="J14" s="9"/>
    </row>
    <row r="15" spans="1:10" s="10" customFormat="1" ht="25.5">
      <c r="A15" s="11">
        <v>394190</v>
      </c>
      <c r="B15" s="12" t="s">
        <v>25</v>
      </c>
      <c r="C15" s="12" t="s">
        <v>8</v>
      </c>
      <c r="D15" s="16" t="s">
        <v>26</v>
      </c>
      <c r="E15" s="17">
        <v>80</v>
      </c>
      <c r="F15" s="14">
        <v>208000</v>
      </c>
      <c r="G15" s="18" t="s">
        <v>10</v>
      </c>
      <c r="H15" s="19" t="s">
        <v>11</v>
      </c>
      <c r="I15" s="8"/>
      <c r="J15" s="9"/>
    </row>
    <row r="16" spans="1:10" s="10" customFormat="1" ht="25.5">
      <c r="A16" s="11">
        <v>842044</v>
      </c>
      <c r="B16" s="12" t="s">
        <v>27</v>
      </c>
      <c r="C16" s="12" t="s">
        <v>8</v>
      </c>
      <c r="D16" s="16" t="s">
        <v>28</v>
      </c>
      <c r="E16" s="17">
        <v>27</v>
      </c>
      <c r="F16" s="14">
        <v>69000</v>
      </c>
      <c r="G16" s="18" t="s">
        <v>10</v>
      </c>
      <c r="H16" s="19" t="s">
        <v>15</v>
      </c>
      <c r="I16" s="8"/>
      <c r="J16" s="9"/>
    </row>
    <row r="17" spans="1:10" s="10" customFormat="1" ht="25.5">
      <c r="A17" s="11">
        <v>70844763</v>
      </c>
      <c r="B17" s="12" t="s">
        <v>29</v>
      </c>
      <c r="C17" s="12" t="s">
        <v>8</v>
      </c>
      <c r="D17" s="16" t="s">
        <v>30</v>
      </c>
      <c r="E17" s="17">
        <v>115</v>
      </c>
      <c r="F17" s="14">
        <v>261000</v>
      </c>
      <c r="G17" s="18" t="s">
        <v>10</v>
      </c>
      <c r="H17" s="19" t="s">
        <v>15</v>
      </c>
      <c r="I17" s="8"/>
      <c r="J17" s="9"/>
    </row>
    <row r="18" spans="1:10" s="10" customFormat="1" ht="25.5">
      <c r="A18" s="11">
        <v>70188467</v>
      </c>
      <c r="B18" s="12" t="s">
        <v>31</v>
      </c>
      <c r="C18" s="12" t="s">
        <v>8</v>
      </c>
      <c r="D18" s="16" t="s">
        <v>32</v>
      </c>
      <c r="E18" s="17">
        <v>98</v>
      </c>
      <c r="F18" s="14">
        <v>206000</v>
      </c>
      <c r="G18" s="18" t="s">
        <v>10</v>
      </c>
      <c r="H18" s="19" t="s">
        <v>15</v>
      </c>
      <c r="I18" s="8"/>
      <c r="J18" s="9"/>
    </row>
    <row r="19" spans="1:10" s="10" customFormat="1" ht="38.25">
      <c r="A19" s="11">
        <v>43379168</v>
      </c>
      <c r="B19" s="12" t="s">
        <v>33</v>
      </c>
      <c r="C19" s="12" t="s">
        <v>8</v>
      </c>
      <c r="D19" s="16" t="s">
        <v>34</v>
      </c>
      <c r="E19" s="17">
        <v>54</v>
      </c>
      <c r="F19" s="14">
        <v>115000</v>
      </c>
      <c r="G19" s="18" t="s">
        <v>10</v>
      </c>
      <c r="H19" s="19" t="s">
        <v>15</v>
      </c>
      <c r="I19" s="8"/>
      <c r="J19" s="9"/>
    </row>
    <row r="20" spans="1:10" s="10" customFormat="1" ht="38.25">
      <c r="A20" s="15">
        <v>839345</v>
      </c>
      <c r="B20" s="16" t="s">
        <v>7</v>
      </c>
      <c r="C20" s="16" t="s">
        <v>35</v>
      </c>
      <c r="D20" s="16" t="s">
        <v>36</v>
      </c>
      <c r="E20" s="17">
        <v>14</v>
      </c>
      <c r="F20" s="14">
        <v>34000</v>
      </c>
      <c r="G20" s="18" t="s">
        <v>10</v>
      </c>
      <c r="H20" s="19" t="s">
        <v>11</v>
      </c>
      <c r="I20" s="20"/>
      <c r="J20" s="9"/>
    </row>
    <row r="21" spans="1:10" s="10" customFormat="1" ht="38.25">
      <c r="A21" s="11">
        <v>839345</v>
      </c>
      <c r="B21" s="12" t="s">
        <v>7</v>
      </c>
      <c r="C21" s="12" t="s">
        <v>37</v>
      </c>
      <c r="D21" s="16" t="s">
        <v>38</v>
      </c>
      <c r="E21" s="17">
        <v>33</v>
      </c>
      <c r="F21" s="14">
        <v>101000</v>
      </c>
      <c r="G21" s="18" t="s">
        <v>10</v>
      </c>
      <c r="H21" s="19" t="s">
        <v>11</v>
      </c>
      <c r="I21" s="8"/>
      <c r="J21" s="9"/>
    </row>
    <row r="22" spans="1:10" s="10" customFormat="1" ht="25.5">
      <c r="A22" s="11">
        <v>73635120</v>
      </c>
      <c r="B22" s="12" t="s">
        <v>19</v>
      </c>
      <c r="C22" s="12" t="s">
        <v>37</v>
      </c>
      <c r="D22" s="16" t="s">
        <v>19</v>
      </c>
      <c r="E22" s="17">
        <v>16</v>
      </c>
      <c r="F22" s="14">
        <v>45000</v>
      </c>
      <c r="G22" s="18" t="s">
        <v>10</v>
      </c>
      <c r="H22" s="19" t="s">
        <v>11</v>
      </c>
      <c r="I22" s="8"/>
      <c r="J22" s="9"/>
    </row>
    <row r="23" spans="1:10" s="10" customFormat="1" ht="25.5">
      <c r="A23" s="11">
        <v>63893703</v>
      </c>
      <c r="B23" s="12" t="s">
        <v>23</v>
      </c>
      <c r="C23" s="12" t="s">
        <v>37</v>
      </c>
      <c r="D23" s="16" t="s">
        <v>39</v>
      </c>
      <c r="E23" s="17">
        <v>28</v>
      </c>
      <c r="F23" s="14">
        <v>94000</v>
      </c>
      <c r="G23" s="18" t="s">
        <v>10</v>
      </c>
      <c r="H23" s="19" t="s">
        <v>15</v>
      </c>
      <c r="I23" s="8"/>
      <c r="J23" s="9"/>
    </row>
    <row r="24" spans="1:10" s="10" customFormat="1" ht="25.5">
      <c r="A24" s="11">
        <v>26216701</v>
      </c>
      <c r="B24" s="12" t="s">
        <v>40</v>
      </c>
      <c r="C24" s="12" t="s">
        <v>37</v>
      </c>
      <c r="D24" s="16" t="s">
        <v>41</v>
      </c>
      <c r="E24" s="17">
        <v>30</v>
      </c>
      <c r="F24" s="14">
        <v>79000</v>
      </c>
      <c r="G24" s="18" t="s">
        <v>42</v>
      </c>
      <c r="H24" s="19" t="s">
        <v>43</v>
      </c>
      <c r="I24" s="8"/>
      <c r="J24" s="9"/>
    </row>
    <row r="25" spans="1:10" s="10" customFormat="1" ht="25.5">
      <c r="A25" s="11">
        <v>70188467</v>
      </c>
      <c r="B25" s="12" t="s">
        <v>31</v>
      </c>
      <c r="C25" s="12" t="s">
        <v>37</v>
      </c>
      <c r="D25" s="16" t="s">
        <v>44</v>
      </c>
      <c r="E25" s="17">
        <v>28</v>
      </c>
      <c r="F25" s="14">
        <v>62000</v>
      </c>
      <c r="G25" s="18" t="s">
        <v>10</v>
      </c>
      <c r="H25" s="19" t="s">
        <v>15</v>
      </c>
      <c r="I25" s="8"/>
      <c r="J25" s="9"/>
    </row>
    <row r="26" spans="1:10" s="10" customFormat="1" ht="38.25">
      <c r="A26" s="21">
        <v>43379168</v>
      </c>
      <c r="B26" s="22" t="s">
        <v>33</v>
      </c>
      <c r="C26" s="22" t="s">
        <v>37</v>
      </c>
      <c r="D26" s="60" t="s">
        <v>45</v>
      </c>
      <c r="E26" s="61">
        <v>40</v>
      </c>
      <c r="F26" s="62">
        <v>99000</v>
      </c>
      <c r="G26" s="63" t="s">
        <v>10</v>
      </c>
      <c r="H26" s="64" t="s">
        <v>15</v>
      </c>
      <c r="I26" s="8"/>
      <c r="J26" s="9"/>
    </row>
    <row r="27" spans="1:9" s="10" customFormat="1" ht="38.25">
      <c r="A27" s="11">
        <v>44990260</v>
      </c>
      <c r="B27" s="12" t="s">
        <v>48</v>
      </c>
      <c r="C27" s="23" t="s">
        <v>46</v>
      </c>
      <c r="D27" s="16" t="s">
        <v>49</v>
      </c>
      <c r="E27" s="26"/>
      <c r="F27" s="65">
        <v>74000</v>
      </c>
      <c r="G27" s="24" t="s">
        <v>50</v>
      </c>
      <c r="H27" s="25" t="s">
        <v>47</v>
      </c>
      <c r="I27" s="8"/>
    </row>
    <row r="28" spans="1:9" s="10" customFormat="1" ht="25.5">
      <c r="A28" s="11">
        <v>44990260</v>
      </c>
      <c r="B28" s="12" t="s">
        <v>48</v>
      </c>
      <c r="C28" s="23" t="s">
        <v>46</v>
      </c>
      <c r="D28" s="16" t="s">
        <v>51</v>
      </c>
      <c r="E28" s="26"/>
      <c r="F28" s="65">
        <v>16000</v>
      </c>
      <c r="G28" s="26" t="s">
        <v>50</v>
      </c>
      <c r="H28" s="25" t="s">
        <v>47</v>
      </c>
      <c r="I28" s="8"/>
    </row>
    <row r="29" spans="1:9" s="10" customFormat="1" ht="25.5">
      <c r="A29" s="11">
        <v>44990260</v>
      </c>
      <c r="B29" s="12" t="s">
        <v>48</v>
      </c>
      <c r="C29" s="23" t="s">
        <v>46</v>
      </c>
      <c r="D29" s="16" t="s">
        <v>52</v>
      </c>
      <c r="E29" s="26"/>
      <c r="F29" s="65">
        <v>30000</v>
      </c>
      <c r="G29" s="24" t="s">
        <v>50</v>
      </c>
      <c r="H29" s="25" t="s">
        <v>47</v>
      </c>
      <c r="I29" s="8"/>
    </row>
    <row r="30" spans="1:9" s="10" customFormat="1" ht="25.5">
      <c r="A30" s="11">
        <v>44990260</v>
      </c>
      <c r="B30" s="12" t="s">
        <v>48</v>
      </c>
      <c r="C30" s="23" t="s">
        <v>46</v>
      </c>
      <c r="D30" s="16" t="s">
        <v>53</v>
      </c>
      <c r="E30" s="26"/>
      <c r="F30" s="65">
        <v>17000</v>
      </c>
      <c r="G30" s="26" t="s">
        <v>50</v>
      </c>
      <c r="H30" s="25" t="s">
        <v>47</v>
      </c>
      <c r="I30" s="8"/>
    </row>
    <row r="31" spans="1:9" s="10" customFormat="1" ht="25.5">
      <c r="A31" s="11">
        <v>44990260</v>
      </c>
      <c r="B31" s="12" t="s">
        <v>48</v>
      </c>
      <c r="C31" s="23" t="s">
        <v>46</v>
      </c>
      <c r="D31" s="16" t="s">
        <v>54</v>
      </c>
      <c r="E31" s="26"/>
      <c r="F31" s="65">
        <v>31000</v>
      </c>
      <c r="G31" s="24" t="s">
        <v>50</v>
      </c>
      <c r="H31" s="25" t="s">
        <v>47</v>
      </c>
      <c r="I31" s="8"/>
    </row>
    <row r="32" spans="1:9" s="10" customFormat="1" ht="25.5">
      <c r="A32" s="11">
        <v>44990260</v>
      </c>
      <c r="B32" s="12" t="s">
        <v>48</v>
      </c>
      <c r="C32" s="23" t="s">
        <v>46</v>
      </c>
      <c r="D32" s="16" t="s">
        <v>55</v>
      </c>
      <c r="E32" s="26"/>
      <c r="F32" s="65">
        <v>76000</v>
      </c>
      <c r="G32" s="24" t="s">
        <v>50</v>
      </c>
      <c r="H32" s="25" t="s">
        <v>47</v>
      </c>
      <c r="I32" s="8"/>
    </row>
    <row r="33" spans="1:9" s="10" customFormat="1" ht="25.5">
      <c r="A33" s="11">
        <v>44990260</v>
      </c>
      <c r="B33" s="12" t="s">
        <v>48</v>
      </c>
      <c r="C33" s="23" t="s">
        <v>46</v>
      </c>
      <c r="D33" s="16" t="s">
        <v>56</v>
      </c>
      <c r="E33" s="26"/>
      <c r="F33" s="65">
        <v>20000</v>
      </c>
      <c r="G33" s="26" t="s">
        <v>50</v>
      </c>
      <c r="H33" s="25" t="s">
        <v>47</v>
      </c>
      <c r="I33" s="8"/>
    </row>
    <row r="34" spans="1:9" s="10" customFormat="1" ht="25.5">
      <c r="A34" s="11">
        <v>75136295</v>
      </c>
      <c r="B34" s="12" t="s">
        <v>16</v>
      </c>
      <c r="C34" s="23" t="s">
        <v>46</v>
      </c>
      <c r="D34" s="16" t="s">
        <v>57</v>
      </c>
      <c r="E34" s="26"/>
      <c r="F34" s="65">
        <v>22000</v>
      </c>
      <c r="G34" s="24" t="s">
        <v>10</v>
      </c>
      <c r="H34" s="19" t="s">
        <v>15</v>
      </c>
      <c r="I34" s="8"/>
    </row>
    <row r="35" spans="1:9" s="10" customFormat="1" ht="33" customHeight="1">
      <c r="A35" s="11">
        <v>28560531</v>
      </c>
      <c r="B35" s="12" t="s">
        <v>58</v>
      </c>
      <c r="C35" s="23" t="s">
        <v>46</v>
      </c>
      <c r="D35" s="16" t="s">
        <v>59</v>
      </c>
      <c r="E35" s="26"/>
      <c r="F35" s="65">
        <v>12000</v>
      </c>
      <c r="G35" s="24" t="s">
        <v>60</v>
      </c>
      <c r="H35" s="19" t="s">
        <v>61</v>
      </c>
      <c r="I35" s="8"/>
    </row>
    <row r="36" spans="1:9" s="10" customFormat="1" ht="25.5">
      <c r="A36" s="11">
        <v>49026852</v>
      </c>
      <c r="B36" s="12" t="s">
        <v>62</v>
      </c>
      <c r="C36" s="23" t="s">
        <v>46</v>
      </c>
      <c r="D36" s="16" t="s">
        <v>63</v>
      </c>
      <c r="E36" s="26"/>
      <c r="F36" s="65">
        <v>38000</v>
      </c>
      <c r="G36" s="26" t="s">
        <v>50</v>
      </c>
      <c r="H36" s="19" t="s">
        <v>11</v>
      </c>
      <c r="I36" s="8"/>
    </row>
    <row r="37" spans="1:9" s="10" customFormat="1" ht="25.5">
      <c r="A37" s="11">
        <v>47224444</v>
      </c>
      <c r="B37" s="12" t="s">
        <v>64</v>
      </c>
      <c r="C37" s="23" t="s">
        <v>46</v>
      </c>
      <c r="D37" s="16" t="s">
        <v>65</v>
      </c>
      <c r="E37" s="26"/>
      <c r="F37" s="65">
        <v>25000</v>
      </c>
      <c r="G37" s="24" t="s">
        <v>50</v>
      </c>
      <c r="H37" s="19" t="s">
        <v>11</v>
      </c>
      <c r="I37" s="8"/>
    </row>
    <row r="38" spans="1:9" s="10" customFormat="1" ht="25.5">
      <c r="A38" s="11">
        <v>400840</v>
      </c>
      <c r="B38" s="12" t="s">
        <v>66</v>
      </c>
      <c r="C38" s="23" t="s">
        <v>46</v>
      </c>
      <c r="D38" s="16" t="s">
        <v>57</v>
      </c>
      <c r="E38" s="26"/>
      <c r="F38" s="65">
        <v>133000</v>
      </c>
      <c r="G38" s="26" t="s">
        <v>50</v>
      </c>
      <c r="H38" s="19" t="s">
        <v>15</v>
      </c>
      <c r="I38" s="8"/>
    </row>
    <row r="39" spans="1:9" s="10" customFormat="1" ht="25.5">
      <c r="A39" s="11">
        <v>285668</v>
      </c>
      <c r="B39" s="12" t="s">
        <v>67</v>
      </c>
      <c r="C39" s="23" t="s">
        <v>46</v>
      </c>
      <c r="D39" s="16" t="s">
        <v>67</v>
      </c>
      <c r="E39" s="26"/>
      <c r="F39" s="65">
        <v>13000</v>
      </c>
      <c r="G39" s="24" t="s">
        <v>50</v>
      </c>
      <c r="H39" s="19" t="s">
        <v>15</v>
      </c>
      <c r="I39" s="8"/>
    </row>
    <row r="40" spans="1:9" s="10" customFormat="1" ht="38.25">
      <c r="A40" s="11">
        <v>267538</v>
      </c>
      <c r="B40" s="12" t="s">
        <v>68</v>
      </c>
      <c r="C40" s="23" t="s">
        <v>46</v>
      </c>
      <c r="D40" s="16" t="s">
        <v>69</v>
      </c>
      <c r="E40" s="26"/>
      <c r="F40" s="65">
        <v>58000</v>
      </c>
      <c r="G40" s="24" t="s">
        <v>50</v>
      </c>
      <c r="H40" s="19" t="s">
        <v>15</v>
      </c>
      <c r="I40" s="8"/>
    </row>
    <row r="41" spans="1:9" s="10" customFormat="1" ht="38.25">
      <c r="A41" s="11">
        <v>267759</v>
      </c>
      <c r="B41" s="12" t="s">
        <v>70</v>
      </c>
      <c r="C41" s="23" t="s">
        <v>46</v>
      </c>
      <c r="D41" s="16" t="s">
        <v>71</v>
      </c>
      <c r="E41" s="26"/>
      <c r="F41" s="65">
        <v>47000</v>
      </c>
      <c r="G41" s="24" t="s">
        <v>50</v>
      </c>
      <c r="H41" s="19" t="s">
        <v>15</v>
      </c>
      <c r="I41" s="8"/>
    </row>
    <row r="42" spans="1:9" s="10" customFormat="1" ht="25.5">
      <c r="A42" s="11">
        <v>248843</v>
      </c>
      <c r="B42" s="12" t="s">
        <v>72</v>
      </c>
      <c r="C42" s="23" t="s">
        <v>46</v>
      </c>
      <c r="D42" s="16" t="s">
        <v>73</v>
      </c>
      <c r="E42" s="26"/>
      <c r="F42" s="65">
        <v>24000</v>
      </c>
      <c r="G42" s="24" t="s">
        <v>50</v>
      </c>
      <c r="H42" s="19" t="s">
        <v>15</v>
      </c>
      <c r="I42" s="8"/>
    </row>
    <row r="43" spans="1:9" s="10" customFormat="1" ht="25.5">
      <c r="A43" s="11">
        <v>286435</v>
      </c>
      <c r="B43" s="12" t="s">
        <v>74</v>
      </c>
      <c r="C43" s="23" t="s">
        <v>46</v>
      </c>
      <c r="D43" s="16" t="s">
        <v>75</v>
      </c>
      <c r="E43" s="26"/>
      <c r="F43" s="65">
        <v>23000</v>
      </c>
      <c r="G43" s="26" t="s">
        <v>50</v>
      </c>
      <c r="H43" s="19" t="s">
        <v>15</v>
      </c>
      <c r="I43" s="8"/>
    </row>
    <row r="44" spans="1:9" s="10" customFormat="1" ht="25.5">
      <c r="A44" s="11">
        <v>268097</v>
      </c>
      <c r="B44" s="12" t="s">
        <v>76</v>
      </c>
      <c r="C44" s="23" t="s">
        <v>46</v>
      </c>
      <c r="D44" s="16" t="s">
        <v>77</v>
      </c>
      <c r="E44" s="26"/>
      <c r="F44" s="65">
        <v>15000</v>
      </c>
      <c r="G44" s="24" t="s">
        <v>50</v>
      </c>
      <c r="H44" s="19" t="s">
        <v>15</v>
      </c>
      <c r="I44" s="8"/>
    </row>
    <row r="45" spans="1:9" s="10" customFormat="1" ht="25.5">
      <c r="A45" s="11">
        <v>286753</v>
      </c>
      <c r="B45" s="12" t="s">
        <v>78</v>
      </c>
      <c r="C45" s="23" t="s">
        <v>46</v>
      </c>
      <c r="D45" s="16" t="s">
        <v>79</v>
      </c>
      <c r="E45" s="26"/>
      <c r="F45" s="65">
        <v>21000</v>
      </c>
      <c r="G45" s="26" t="s">
        <v>50</v>
      </c>
      <c r="H45" s="19" t="s">
        <v>15</v>
      </c>
      <c r="I45" s="8"/>
    </row>
    <row r="46" spans="1:9" s="10" customFormat="1" ht="76.5">
      <c r="A46" s="11">
        <v>48899097</v>
      </c>
      <c r="B46" s="12" t="s">
        <v>80</v>
      </c>
      <c r="C46" s="23" t="s">
        <v>46</v>
      </c>
      <c r="D46" s="16" t="s">
        <v>81</v>
      </c>
      <c r="E46" s="26"/>
      <c r="F46" s="65">
        <v>88000</v>
      </c>
      <c r="G46" s="24" t="s">
        <v>50</v>
      </c>
      <c r="H46" s="19" t="s">
        <v>15</v>
      </c>
      <c r="I46" s="8"/>
    </row>
    <row r="47" spans="1:9" s="10" customFormat="1" ht="25.5">
      <c r="A47" s="11">
        <v>285889</v>
      </c>
      <c r="B47" s="12" t="s">
        <v>82</v>
      </c>
      <c r="C47" s="23" t="s">
        <v>46</v>
      </c>
      <c r="D47" s="16" t="s">
        <v>83</v>
      </c>
      <c r="E47" s="26"/>
      <c r="F47" s="65">
        <v>14000</v>
      </c>
      <c r="G47" s="26" t="s">
        <v>50</v>
      </c>
      <c r="H47" s="19" t="s">
        <v>15</v>
      </c>
      <c r="I47" s="8"/>
    </row>
    <row r="48" spans="1:9" s="10" customFormat="1" ht="25.5">
      <c r="A48" s="11">
        <v>15060233</v>
      </c>
      <c r="B48" s="12" t="s">
        <v>84</v>
      </c>
      <c r="C48" s="23" t="s">
        <v>46</v>
      </c>
      <c r="D48" s="16" t="s">
        <v>85</v>
      </c>
      <c r="E48" s="26"/>
      <c r="F48" s="65">
        <v>79000</v>
      </c>
      <c r="G48" s="26" t="s">
        <v>50</v>
      </c>
      <c r="H48" s="19" t="s">
        <v>11</v>
      </c>
      <c r="I48" s="8"/>
    </row>
    <row r="49" spans="1:9" s="10" customFormat="1" ht="25.5">
      <c r="A49" s="11">
        <v>47224541</v>
      </c>
      <c r="B49" s="12" t="s">
        <v>86</v>
      </c>
      <c r="C49" s="23" t="s">
        <v>46</v>
      </c>
      <c r="D49" s="16" t="s">
        <v>65</v>
      </c>
      <c r="E49" s="26"/>
      <c r="F49" s="65">
        <v>59000</v>
      </c>
      <c r="G49" s="24" t="s">
        <v>87</v>
      </c>
      <c r="H49" s="19" t="s">
        <v>11</v>
      </c>
      <c r="I49" s="8"/>
    </row>
    <row r="50" spans="1:9" s="10" customFormat="1" ht="38.25">
      <c r="A50" s="11">
        <v>71204326</v>
      </c>
      <c r="B50" s="12" t="s">
        <v>88</v>
      </c>
      <c r="C50" s="23" t="s">
        <v>46</v>
      </c>
      <c r="D50" s="16" t="s">
        <v>89</v>
      </c>
      <c r="E50" s="26"/>
      <c r="F50" s="65">
        <v>18000</v>
      </c>
      <c r="G50" s="24" t="s">
        <v>50</v>
      </c>
      <c r="H50" s="19" t="s">
        <v>15</v>
      </c>
      <c r="I50" s="8"/>
    </row>
    <row r="51" spans="1:9" s="10" customFormat="1" ht="25.5">
      <c r="A51" s="11">
        <v>842044</v>
      </c>
      <c r="B51" s="12" t="s">
        <v>27</v>
      </c>
      <c r="C51" s="23" t="s">
        <v>46</v>
      </c>
      <c r="D51" s="16" t="s">
        <v>57</v>
      </c>
      <c r="E51" s="26"/>
      <c r="F51" s="65">
        <v>13000</v>
      </c>
      <c r="G51" s="26" t="s">
        <v>10</v>
      </c>
      <c r="H51" s="19" t="s">
        <v>15</v>
      </c>
      <c r="I51" s="8"/>
    </row>
    <row r="52" spans="1:9" s="10" customFormat="1" ht="25.5">
      <c r="A52" s="11">
        <v>70188467</v>
      </c>
      <c r="B52" s="12" t="s">
        <v>31</v>
      </c>
      <c r="C52" s="23" t="s">
        <v>46</v>
      </c>
      <c r="D52" s="16" t="s">
        <v>44</v>
      </c>
      <c r="E52" s="26"/>
      <c r="F52" s="65">
        <v>56000</v>
      </c>
      <c r="G52" s="26" t="s">
        <v>10</v>
      </c>
      <c r="H52" s="19" t="s">
        <v>15</v>
      </c>
      <c r="I52" s="8"/>
    </row>
    <row r="53" spans="1:9" s="10" customFormat="1" ht="25.5">
      <c r="A53" s="11">
        <v>43379168</v>
      </c>
      <c r="B53" s="12" t="s">
        <v>33</v>
      </c>
      <c r="C53" s="23" t="s">
        <v>46</v>
      </c>
      <c r="D53" s="16" t="s">
        <v>90</v>
      </c>
      <c r="E53" s="26"/>
      <c r="F53" s="65">
        <v>69000</v>
      </c>
      <c r="G53" s="26" t="s">
        <v>10</v>
      </c>
      <c r="H53" s="19" t="s">
        <v>15</v>
      </c>
      <c r="I53" s="8"/>
    </row>
    <row r="54" spans="1:9" s="10" customFormat="1" ht="26.25" thickBot="1">
      <c r="A54" s="27">
        <v>70289166</v>
      </c>
      <c r="B54" s="28" t="s">
        <v>91</v>
      </c>
      <c r="C54" s="29" t="s">
        <v>46</v>
      </c>
      <c r="D54" s="66" t="s">
        <v>57</v>
      </c>
      <c r="E54" s="67"/>
      <c r="F54" s="68">
        <v>44000</v>
      </c>
      <c r="G54" s="30" t="s">
        <v>50</v>
      </c>
      <c r="H54" s="69" t="s">
        <v>92</v>
      </c>
      <c r="I54" s="8"/>
    </row>
    <row r="55" spans="1:9" ht="13.5" thickBot="1">
      <c r="A55" s="70"/>
      <c r="B55" s="71"/>
      <c r="C55" s="71"/>
      <c r="D55" s="72"/>
      <c r="E55" s="72"/>
      <c r="F55" s="74">
        <f>SUM(F7:F54)</f>
        <v>4175000</v>
      </c>
      <c r="G55" s="72"/>
      <c r="H55" s="73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3.5" thickBot="1">
      <c r="A58" s="5"/>
      <c r="B58" s="5"/>
      <c r="C58" s="5"/>
      <c r="D58" s="5"/>
      <c r="E58" s="5"/>
      <c r="F58" s="5"/>
      <c r="G58" s="5"/>
      <c r="H58" s="5"/>
      <c r="I58" s="5"/>
    </row>
    <row r="59" spans="1:8" ht="13.5" thickBot="1">
      <c r="A59" s="32"/>
      <c r="B59" s="33" t="s">
        <v>93</v>
      </c>
      <c r="C59" s="53" t="s">
        <v>94</v>
      </c>
      <c r="D59" s="34"/>
      <c r="E59" s="35"/>
      <c r="F59" s="36"/>
      <c r="G59" s="36"/>
      <c r="H59" s="5"/>
    </row>
    <row r="60" spans="1:8" ht="12.75">
      <c r="A60" s="32"/>
      <c r="B60" s="37" t="s">
        <v>95</v>
      </c>
      <c r="C60" s="38">
        <f>F13</f>
        <v>196000</v>
      </c>
      <c r="D60" s="34"/>
      <c r="E60" s="39"/>
      <c r="F60" s="36"/>
      <c r="G60" s="36"/>
      <c r="H60" s="5"/>
    </row>
    <row r="61" spans="1:8" ht="12.75">
      <c r="A61" s="5"/>
      <c r="B61" s="40" t="s">
        <v>96</v>
      </c>
      <c r="C61" s="41">
        <f>F7+F8+F12+F15+F20+F21+F22</f>
        <v>957000</v>
      </c>
      <c r="D61" s="5"/>
      <c r="E61" s="42"/>
      <c r="F61" s="5"/>
      <c r="G61" s="5"/>
      <c r="H61" s="5"/>
    </row>
    <row r="62" spans="1:8" ht="12.75">
      <c r="A62" s="5"/>
      <c r="B62" s="40" t="s">
        <v>97</v>
      </c>
      <c r="C62" s="41">
        <f>F9+F10+F11+F14+F16+F17+F18+F19+F23+F25+F26+F34+F51+F52+F53</f>
        <v>1968000</v>
      </c>
      <c r="D62" s="5"/>
      <c r="E62" s="42"/>
      <c r="F62" s="5"/>
      <c r="G62" s="5"/>
      <c r="H62" s="5"/>
    </row>
    <row r="63" spans="1:8" ht="12.75" hidden="1">
      <c r="A63" s="5"/>
      <c r="B63" s="40" t="s">
        <v>98</v>
      </c>
      <c r="C63" s="41"/>
      <c r="D63" s="5"/>
      <c r="E63" s="42"/>
      <c r="F63" s="5"/>
      <c r="G63" s="5"/>
      <c r="H63" s="5"/>
    </row>
    <row r="64" spans="1:8" ht="12.75">
      <c r="A64" s="5"/>
      <c r="B64" s="40" t="s">
        <v>99</v>
      </c>
      <c r="C64" s="41">
        <f>F35</f>
        <v>12000</v>
      </c>
      <c r="D64" s="5"/>
      <c r="E64" s="42"/>
      <c r="F64" s="5"/>
      <c r="G64" s="5"/>
      <c r="H64" s="5"/>
    </row>
    <row r="65" spans="1:8" ht="12.75">
      <c r="A65" s="5"/>
      <c r="B65" s="40" t="s">
        <v>100</v>
      </c>
      <c r="C65" s="41">
        <f>F27+F28+F29+F30+F31+F32+F33+F36+F37+F48+F49</f>
        <v>465000</v>
      </c>
      <c r="D65" s="5"/>
      <c r="E65" s="42"/>
      <c r="F65" s="5"/>
      <c r="G65" s="5"/>
      <c r="H65" s="5"/>
    </row>
    <row r="66" spans="1:8" ht="12.75" hidden="1">
      <c r="A66" s="5"/>
      <c r="B66" s="40" t="s">
        <v>101</v>
      </c>
      <c r="C66" s="41"/>
      <c r="D66" s="5"/>
      <c r="E66" s="42"/>
      <c r="F66" s="5"/>
      <c r="G66" s="5"/>
      <c r="H66" s="5"/>
    </row>
    <row r="67" spans="1:8" ht="12.75">
      <c r="A67" s="5"/>
      <c r="B67" s="40" t="s">
        <v>102</v>
      </c>
      <c r="C67" s="41">
        <f>F38+F39+F40+F41+F42+F43+F44+F45+F46+F47+F50</f>
        <v>454000</v>
      </c>
      <c r="D67" s="5"/>
      <c r="E67" s="42"/>
      <c r="F67" s="5"/>
      <c r="G67" s="5"/>
      <c r="H67" s="5"/>
    </row>
    <row r="68" spans="1:8" ht="12.75">
      <c r="A68" s="5"/>
      <c r="B68" s="43" t="s">
        <v>103</v>
      </c>
      <c r="C68" s="44">
        <f>F54</f>
        <v>44000</v>
      </c>
      <c r="D68" s="5"/>
      <c r="E68" s="42"/>
      <c r="F68" s="5"/>
      <c r="G68" s="5"/>
      <c r="H68" s="5"/>
    </row>
    <row r="69" spans="1:8" ht="13.5" thickBot="1">
      <c r="A69" s="5"/>
      <c r="B69" s="50" t="s">
        <v>104</v>
      </c>
      <c r="C69" s="51">
        <f>F24</f>
        <v>79000</v>
      </c>
      <c r="D69" s="5"/>
      <c r="E69" s="42"/>
      <c r="F69" s="5"/>
      <c r="G69" s="5"/>
      <c r="H69" s="5"/>
    </row>
    <row r="70" spans="1:9" ht="12.75" hidden="1">
      <c r="A70" s="5"/>
      <c r="B70" s="37" t="s">
        <v>105</v>
      </c>
      <c r="C70" s="49"/>
      <c r="D70" s="75"/>
      <c r="E70" s="5"/>
      <c r="F70" s="42"/>
      <c r="G70" s="5"/>
      <c r="H70" s="5"/>
      <c r="I70" s="5"/>
    </row>
    <row r="71" spans="1:9" ht="12.75" hidden="1">
      <c r="A71" s="5"/>
      <c r="B71" s="45" t="s">
        <v>106</v>
      </c>
      <c r="C71" s="46"/>
      <c r="D71" s="76"/>
      <c r="E71" s="5"/>
      <c r="F71" s="42"/>
      <c r="G71" s="5"/>
      <c r="H71" s="5"/>
      <c r="I71" s="5"/>
    </row>
    <row r="72" spans="1:9" ht="12.75" hidden="1">
      <c r="A72" s="5"/>
      <c r="B72" s="45" t="s">
        <v>107</v>
      </c>
      <c r="C72" s="46"/>
      <c r="D72" s="76"/>
      <c r="E72" s="5"/>
      <c r="F72" s="42"/>
      <c r="G72" s="5"/>
      <c r="H72" s="5"/>
      <c r="I72" s="5"/>
    </row>
    <row r="73" spans="1:9" ht="13.5" hidden="1" thickBot="1">
      <c r="A73" s="5"/>
      <c r="B73" s="47"/>
      <c r="C73" s="48"/>
      <c r="D73" s="77"/>
      <c r="E73" s="5"/>
      <c r="F73" s="42"/>
      <c r="G73" s="5"/>
      <c r="H73" s="5"/>
      <c r="I73" s="5"/>
    </row>
    <row r="74" spans="1:9" ht="13.5" thickBot="1">
      <c r="A74" s="5"/>
      <c r="B74" s="79" t="s">
        <v>108</v>
      </c>
      <c r="C74" s="78">
        <f>SUM(C60:C69)</f>
        <v>4175000</v>
      </c>
      <c r="D74" s="31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</sheetData>
  <sheetProtection/>
  <mergeCells count="2">
    <mergeCell ref="A4:H4"/>
    <mergeCell ref="G6:H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2016-06-09T11:54:20Z</cp:lastPrinted>
  <dcterms:created xsi:type="dcterms:W3CDTF">2016-01-25T17:59:18Z</dcterms:created>
  <dcterms:modified xsi:type="dcterms:W3CDTF">2016-06-17T10:29:46Z</dcterms:modified>
  <cp:category/>
  <cp:version/>
  <cp:contentType/>
  <cp:contentStatus/>
</cp:coreProperties>
</file>