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1880" windowHeight="5910" activeTab="0"/>
  </bookViews>
  <sheets>
    <sheet name="ZK-03-2016-89, př. 3" sheetId="1" r:id="rId1"/>
  </sheets>
  <definedNames>
    <definedName name="_xlnm._FilterDatabase" localSheetId="0" hidden="1">'ZK-03-2016-89, př. 3'!$A$4:$E$15</definedName>
    <definedName name="_xlnm.Print_Titles" localSheetId="0">'ZK-03-2016-89, př. 3'!$4:$4</definedName>
    <definedName name="_xlnm.Print_Area" localSheetId="0">'ZK-03-2016-89, př. 3'!$A$1:$H$27</definedName>
  </definedNames>
  <calcPr fullCalcOnLoad="1"/>
</workbook>
</file>

<file path=xl/sharedStrings.xml><?xml version="1.0" encoding="utf-8"?>
<sst xmlns="http://schemas.openxmlformats.org/spreadsheetml/2006/main" count="70" uniqueCount="43">
  <si>
    <t>Poskytovatel</t>
  </si>
  <si>
    <t>Asociace pomáhající lidem s autismem - APLA-Vysočina o.s.</t>
  </si>
  <si>
    <t>Diecézní charita Brno</t>
  </si>
  <si>
    <t>Fokus Vysočina</t>
  </si>
  <si>
    <t>sociální rehabilitace</t>
  </si>
  <si>
    <t>Sociální rehabilitace Integrační centrum Sasov</t>
  </si>
  <si>
    <t>terapeutické komunity</t>
  </si>
  <si>
    <t>IČO</t>
  </si>
  <si>
    <t>Identifikátor služby</t>
  </si>
  <si>
    <t>Druh služby</t>
  </si>
  <si>
    <t>Název služby</t>
  </si>
  <si>
    <t>§4376</t>
  </si>
  <si>
    <t>§4344</t>
  </si>
  <si>
    <t>pol.5223</t>
  </si>
  <si>
    <t>pol.5222</t>
  </si>
  <si>
    <t>Rekapitulace</t>
  </si>
  <si>
    <t>Celkem</t>
  </si>
  <si>
    <t>§4376 pol. 5222</t>
  </si>
  <si>
    <t>Terapeutická komunita Sejřek</t>
  </si>
  <si>
    <t>Denní centrum Barevný svět, o.p.s.</t>
  </si>
  <si>
    <t xml:space="preserve"> Kapitola Sociální věci:  § a položka </t>
  </si>
  <si>
    <t>pol.5221</t>
  </si>
  <si>
    <t>Denní centrum Barevný svět, o. p. s.</t>
  </si>
  <si>
    <t>Tým podpory v zaměstnávání-sociální rehabilitace H. Brod</t>
  </si>
  <si>
    <t>Tým podpory v zaměstnávání-sociální rehabilitace Pelhřimov</t>
  </si>
  <si>
    <t>§ 4344 pol. 5223</t>
  </si>
  <si>
    <t>§ 4344 pol. 5221</t>
  </si>
  <si>
    <t>Kolpingovo dílo České republiky z.s.</t>
  </si>
  <si>
    <t xml:space="preserve">Návrh na poskytnutí dotace od kraje - UZ 053 </t>
  </si>
  <si>
    <t>pol.5229</t>
  </si>
  <si>
    <t>azylové domy</t>
  </si>
  <si>
    <t>Středisko křesťanské pomoci - Naděje pro život Jihlava</t>
  </si>
  <si>
    <t>Azylové ubytování Jihlava</t>
  </si>
  <si>
    <t>Sociální rehabilitace</t>
  </si>
  <si>
    <t>§4374</t>
  </si>
  <si>
    <t>Sdružení pro podporu a péči o duševně nemocné VOR JIHLAVA, z.ú.</t>
  </si>
  <si>
    <t>Komunitní tým sociální rehabilitace Pelhřimov</t>
  </si>
  <si>
    <t>Komunitní tým sociální rehabilitace Havl. Brod</t>
  </si>
  <si>
    <t>Klub v 9 - centrum služeb pro podporu duševního zdraví Žďár nad Sázavou</t>
  </si>
  <si>
    <t>Paprsek naděje - centrum služeb pro podporu duševního zdraví Třebíč</t>
  </si>
  <si>
    <t>§4374 pol. 5223</t>
  </si>
  <si>
    <t>§ 4344 pol. 5229</t>
  </si>
  <si>
    <t>§ 4344 pol. 5222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</si>
</sst>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2" xfId="0" applyNumberForma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13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3" fontId="2" fillId="0" borderId="19" xfId="0" applyNumberFormat="1" applyFont="1" applyBorder="1" applyAlignment="1">
      <alignment vertical="top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2" fillId="0" borderId="21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3" fontId="0" fillId="0" borderId="22" xfId="0" applyNumberFormat="1" applyFont="1" applyFill="1" applyBorder="1" applyAlignment="1">
      <alignment vertical="top"/>
    </xf>
    <xf numFmtId="3" fontId="0" fillId="0" borderId="28" xfId="0" applyNumberFormat="1" applyFill="1" applyBorder="1" applyAlignment="1">
      <alignment vertical="top"/>
    </xf>
    <xf numFmtId="3" fontId="2" fillId="0" borderId="27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view="pageLayout" workbookViewId="0" topLeftCell="A1">
      <selection activeCell="E7" sqref="E7"/>
    </sheetView>
  </sheetViews>
  <sheetFormatPr defaultColWidth="22.25390625" defaultRowHeight="12.75"/>
  <cols>
    <col min="1" max="1" width="9.00390625" style="1" bestFit="1" customWidth="1"/>
    <col min="2" max="2" width="24.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6" width="14.875" style="1" customWidth="1"/>
    <col min="7" max="7" width="10.75390625" style="1" customWidth="1"/>
    <col min="8" max="8" width="10.625" style="1" customWidth="1"/>
    <col min="9" max="16384" width="22.25390625" style="1" customWidth="1"/>
  </cols>
  <sheetData>
    <row r="3" spans="6:8" ht="13.5" thickBot="1">
      <c r="F3" s="7"/>
      <c r="G3" s="7"/>
      <c r="H3" s="7"/>
    </row>
    <row r="4" spans="1:9" s="5" customFormat="1" ht="63" customHeight="1" thickBot="1">
      <c r="A4" s="23" t="s">
        <v>7</v>
      </c>
      <c r="B4" s="3" t="s">
        <v>0</v>
      </c>
      <c r="C4" s="2" t="s">
        <v>8</v>
      </c>
      <c r="D4" s="4" t="s">
        <v>9</v>
      </c>
      <c r="E4" s="4" t="s">
        <v>10</v>
      </c>
      <c r="F4" s="22" t="s">
        <v>28</v>
      </c>
      <c r="G4" s="54" t="s">
        <v>20</v>
      </c>
      <c r="H4" s="55"/>
      <c r="I4" s="6"/>
    </row>
    <row r="5" spans="1:9" ht="38.25">
      <c r="A5" s="45">
        <v>70876339</v>
      </c>
      <c r="B5" s="37" t="s">
        <v>31</v>
      </c>
      <c r="C5" s="42"/>
      <c r="D5" s="11" t="s">
        <v>30</v>
      </c>
      <c r="E5" s="43" t="s">
        <v>32</v>
      </c>
      <c r="F5" s="8">
        <v>414000</v>
      </c>
      <c r="G5" s="18" t="s">
        <v>34</v>
      </c>
      <c r="H5" s="13" t="s">
        <v>13</v>
      </c>
      <c r="I5" s="7"/>
    </row>
    <row r="6" spans="1:9" ht="25.5">
      <c r="A6" s="24">
        <v>43379729</v>
      </c>
      <c r="B6" s="26" t="s">
        <v>27</v>
      </c>
      <c r="C6" s="10">
        <v>2496890</v>
      </c>
      <c r="D6" s="11" t="s">
        <v>6</v>
      </c>
      <c r="E6" s="11" t="s">
        <v>18</v>
      </c>
      <c r="F6" s="8">
        <v>1386000</v>
      </c>
      <c r="G6" s="18" t="s">
        <v>11</v>
      </c>
      <c r="H6" s="13" t="s">
        <v>14</v>
      </c>
      <c r="I6" s="7"/>
    </row>
    <row r="7" spans="1:9" ht="32.25" customHeight="1">
      <c r="A7" s="24">
        <v>26652935</v>
      </c>
      <c r="B7" s="25" t="s">
        <v>1</v>
      </c>
      <c r="C7" s="10">
        <v>9744860</v>
      </c>
      <c r="D7" s="9" t="s">
        <v>4</v>
      </c>
      <c r="E7" s="11" t="s">
        <v>5</v>
      </c>
      <c r="F7" s="8">
        <v>119000</v>
      </c>
      <c r="G7" s="12" t="s">
        <v>12</v>
      </c>
      <c r="H7" s="13" t="s">
        <v>14</v>
      </c>
      <c r="I7" s="7"/>
    </row>
    <row r="8" spans="1:9" ht="25.5">
      <c r="A8" s="24">
        <v>29277418</v>
      </c>
      <c r="B8" s="27" t="s">
        <v>19</v>
      </c>
      <c r="C8" s="10"/>
      <c r="D8" s="9" t="s">
        <v>4</v>
      </c>
      <c r="E8" s="44" t="s">
        <v>22</v>
      </c>
      <c r="F8" s="8">
        <v>49000</v>
      </c>
      <c r="G8" s="15" t="s">
        <v>12</v>
      </c>
      <c r="H8" s="16" t="s">
        <v>21</v>
      </c>
      <c r="I8" s="7"/>
    </row>
    <row r="9" spans="1:9" ht="25.5">
      <c r="A9" s="24">
        <v>15060306</v>
      </c>
      <c r="B9" s="27" t="s">
        <v>3</v>
      </c>
      <c r="C9" s="10"/>
      <c r="D9" s="9" t="s">
        <v>4</v>
      </c>
      <c r="E9" s="11" t="s">
        <v>23</v>
      </c>
      <c r="F9" s="8">
        <v>40000</v>
      </c>
      <c r="G9" s="12" t="s">
        <v>12</v>
      </c>
      <c r="H9" s="14" t="s">
        <v>14</v>
      </c>
      <c r="I9" s="7"/>
    </row>
    <row r="10" spans="1:9" ht="28.5" customHeight="1">
      <c r="A10" s="24">
        <v>15060306</v>
      </c>
      <c r="B10" s="27" t="s">
        <v>3</v>
      </c>
      <c r="C10" s="10"/>
      <c r="D10" s="9" t="s">
        <v>4</v>
      </c>
      <c r="E10" s="11" t="s">
        <v>24</v>
      </c>
      <c r="F10" s="8">
        <v>39000</v>
      </c>
      <c r="G10" s="12" t="s">
        <v>12</v>
      </c>
      <c r="H10" s="13" t="s">
        <v>14</v>
      </c>
      <c r="I10" s="7"/>
    </row>
    <row r="11" spans="1:9" ht="26.25" customHeight="1">
      <c r="A11" s="24">
        <v>15060306</v>
      </c>
      <c r="B11" s="27" t="s">
        <v>3</v>
      </c>
      <c r="C11" s="10"/>
      <c r="D11" s="9" t="s">
        <v>4</v>
      </c>
      <c r="E11" s="11" t="s">
        <v>36</v>
      </c>
      <c r="F11" s="8">
        <v>601000</v>
      </c>
      <c r="G11" s="12" t="s">
        <v>12</v>
      </c>
      <c r="H11" s="13" t="s">
        <v>14</v>
      </c>
      <c r="I11" s="7"/>
    </row>
    <row r="12" spans="1:9" ht="27.75" customHeight="1">
      <c r="A12" s="24">
        <v>15060306</v>
      </c>
      <c r="B12" s="27" t="s">
        <v>3</v>
      </c>
      <c r="C12" s="10"/>
      <c r="D12" s="9" t="s">
        <v>4</v>
      </c>
      <c r="E12" s="11" t="s">
        <v>37</v>
      </c>
      <c r="F12" s="8">
        <v>1366000</v>
      </c>
      <c r="G12" s="12" t="s">
        <v>12</v>
      </c>
      <c r="H12" s="13" t="s">
        <v>14</v>
      </c>
      <c r="I12" s="7"/>
    </row>
    <row r="13" spans="1:9" ht="38.25">
      <c r="A13" s="24">
        <v>44990260</v>
      </c>
      <c r="B13" s="27" t="s">
        <v>2</v>
      </c>
      <c r="C13" s="10"/>
      <c r="D13" s="9" t="s">
        <v>4</v>
      </c>
      <c r="E13" s="11" t="s">
        <v>38</v>
      </c>
      <c r="F13" s="8">
        <v>487000</v>
      </c>
      <c r="G13" s="12" t="s">
        <v>12</v>
      </c>
      <c r="H13" s="13" t="s">
        <v>13</v>
      </c>
      <c r="I13" s="7"/>
    </row>
    <row r="14" spans="1:9" ht="37.5" customHeight="1">
      <c r="A14" s="24">
        <v>44990260</v>
      </c>
      <c r="B14" s="27" t="s">
        <v>2</v>
      </c>
      <c r="C14" s="10"/>
      <c r="D14" s="9" t="s">
        <v>4</v>
      </c>
      <c r="E14" s="11" t="s">
        <v>39</v>
      </c>
      <c r="F14" s="8">
        <v>503000</v>
      </c>
      <c r="G14" s="12" t="s">
        <v>12</v>
      </c>
      <c r="H14" s="13" t="s">
        <v>13</v>
      </c>
      <c r="I14" s="7"/>
    </row>
    <row r="15" spans="1:9" ht="38.25">
      <c r="A15" s="24">
        <v>65761979</v>
      </c>
      <c r="B15" s="27" t="s">
        <v>35</v>
      </c>
      <c r="C15" s="10"/>
      <c r="D15" s="9" t="s">
        <v>4</v>
      </c>
      <c r="E15" s="11" t="s">
        <v>33</v>
      </c>
      <c r="F15" s="8">
        <v>211000</v>
      </c>
      <c r="G15" s="12" t="s">
        <v>12</v>
      </c>
      <c r="H15" s="14" t="s">
        <v>29</v>
      </c>
      <c r="I15" s="7"/>
    </row>
    <row r="16" spans="1:9" s="20" customFormat="1" ht="13.5" thickBot="1">
      <c r="A16" s="28"/>
      <c r="B16" s="29"/>
      <c r="C16" s="29"/>
      <c r="D16" s="29"/>
      <c r="E16" s="29"/>
      <c r="F16" s="30">
        <f>SUM(F5:F15)</f>
        <v>5215000</v>
      </c>
      <c r="G16" s="31"/>
      <c r="H16" s="32"/>
      <c r="I16" s="39"/>
    </row>
    <row r="17" spans="6:9" s="20" customFormat="1" ht="13.5" thickBot="1">
      <c r="F17" s="33"/>
      <c r="G17" s="34"/>
      <c r="H17" s="34"/>
      <c r="I17" s="17"/>
    </row>
    <row r="18" spans="2:9" ht="13.5" thickBot="1">
      <c r="B18" s="38" t="s">
        <v>15</v>
      </c>
      <c r="C18" s="47"/>
      <c r="D18" s="50">
        <v>53</v>
      </c>
      <c r="E18" s="46"/>
      <c r="G18" s="19"/>
      <c r="H18" s="19"/>
      <c r="I18" s="7"/>
    </row>
    <row r="19" spans="2:9" ht="12.75">
      <c r="B19" s="36" t="s">
        <v>26</v>
      </c>
      <c r="C19" s="48"/>
      <c r="D19" s="51">
        <f>F8</f>
        <v>49000</v>
      </c>
      <c r="E19" s="39"/>
      <c r="G19" s="19"/>
      <c r="H19" s="19"/>
      <c r="I19" s="41"/>
    </row>
    <row r="20" spans="2:9" ht="12.75">
      <c r="B20" s="36" t="s">
        <v>42</v>
      </c>
      <c r="C20" s="48"/>
      <c r="D20" s="51">
        <f>F12+F11+F10+F9+F7</f>
        <v>2165000</v>
      </c>
      <c r="E20" s="39"/>
      <c r="F20" s="40"/>
      <c r="G20" s="19"/>
      <c r="H20" s="19"/>
      <c r="I20" s="7"/>
    </row>
    <row r="21" spans="2:9" ht="12.75">
      <c r="B21" s="36" t="s">
        <v>25</v>
      </c>
      <c r="C21" s="48"/>
      <c r="D21" s="51">
        <f>F14+F13</f>
        <v>990000</v>
      </c>
      <c r="E21" s="39"/>
      <c r="F21" s="40"/>
      <c r="G21" s="19"/>
      <c r="H21" s="19"/>
      <c r="I21" s="7"/>
    </row>
    <row r="22" spans="2:9" ht="12.75">
      <c r="B22" s="36" t="s">
        <v>41</v>
      </c>
      <c r="C22" s="48"/>
      <c r="D22" s="51">
        <f>F15</f>
        <v>211000</v>
      </c>
      <c r="E22" s="39"/>
      <c r="G22" s="19"/>
      <c r="H22" s="19"/>
      <c r="I22" s="7"/>
    </row>
    <row r="23" spans="2:12" ht="12.75">
      <c r="B23" s="36" t="s">
        <v>40</v>
      </c>
      <c r="C23" s="49"/>
      <c r="D23" s="51">
        <f>F5</f>
        <v>414000</v>
      </c>
      <c r="E23" s="39"/>
      <c r="G23" s="7"/>
      <c r="H23" s="7"/>
      <c r="J23" s="40"/>
      <c r="K23" s="40"/>
      <c r="L23" s="40"/>
    </row>
    <row r="24" spans="2:12" ht="13.5" thickBot="1">
      <c r="B24" s="36" t="s">
        <v>17</v>
      </c>
      <c r="C24" s="49"/>
      <c r="D24" s="51">
        <f>F6</f>
        <v>1386000</v>
      </c>
      <c r="E24" s="39"/>
      <c r="G24" s="7"/>
      <c r="H24" s="7"/>
      <c r="J24" s="40"/>
      <c r="K24" s="40"/>
      <c r="L24" s="40"/>
    </row>
    <row r="25" spans="2:12" ht="13.5" thickBot="1">
      <c r="B25" s="35" t="s">
        <v>16</v>
      </c>
      <c r="C25" s="52">
        <v>1920000</v>
      </c>
      <c r="D25" s="53">
        <f>SUM(D19:D24)</f>
        <v>5215000</v>
      </c>
      <c r="E25" s="33"/>
      <c r="G25" s="7"/>
      <c r="H25" s="7"/>
      <c r="I25" s="40"/>
      <c r="J25" s="40"/>
      <c r="K25" s="40"/>
      <c r="L25" s="40"/>
    </row>
    <row r="26" spans="2:11" ht="12.75">
      <c r="B26" s="7"/>
      <c r="J26" s="40"/>
      <c r="K26" s="40"/>
    </row>
    <row r="27" spans="1:2" ht="12.75">
      <c r="A27" s="20"/>
      <c r="B27" s="20"/>
    </row>
    <row r="28" spans="1:5" ht="12.75">
      <c r="A28" s="21"/>
      <c r="B28" s="20"/>
      <c r="E28" s="40"/>
    </row>
    <row r="29" spans="1:5" ht="12.75">
      <c r="A29" s="20"/>
      <c r="B29" s="20"/>
      <c r="E29" s="40"/>
    </row>
    <row r="31" ht="12.75">
      <c r="D31" s="40"/>
    </row>
    <row r="33" ht="12.75">
      <c r="L33" s="40"/>
    </row>
    <row r="35" ht="12.75">
      <c r="L35" s="40"/>
    </row>
  </sheetData>
  <sheetProtection/>
  <autoFilter ref="A4:E15"/>
  <mergeCells count="1">
    <mergeCell ref="G4:H4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9" scale="80" r:id="rId1"/>
  <headerFooter alignWithMargins="0">
    <oddHeader>&amp;R&amp;"Arial,Tučné"&amp;11ZK-03-2016-89, př. 3 
počet stran: 1 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2016-04-27T14:50:55Z</cp:lastPrinted>
  <dcterms:created xsi:type="dcterms:W3CDTF">2009-11-24T22:59:05Z</dcterms:created>
  <dcterms:modified xsi:type="dcterms:W3CDTF">2016-05-10T10:46:52Z</dcterms:modified>
  <cp:category/>
  <cp:version/>
  <cp:contentType/>
  <cp:contentStatus/>
</cp:coreProperties>
</file>