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4-2013-05, př. 2" sheetId="1" r:id="rId1"/>
  </sheets>
  <definedNames/>
  <calcPr fullCalcOnLoad="1"/>
</workbook>
</file>

<file path=xl/sharedStrings.xml><?xml version="1.0" encoding="utf-8"?>
<sst xmlns="http://schemas.openxmlformats.org/spreadsheetml/2006/main" count="161" uniqueCount="119">
  <si>
    <t>výše v Kč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</si>
  <si>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</si>
  <si>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</si>
  <si>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</si>
  <si>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</si>
  <si>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</si>
  <si>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</si>
  <si>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</si>
  <si>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</si>
  <si>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</si>
  <si>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</si>
  <si>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</si>
  <si>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</si>
  <si>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</si>
  <si>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</si>
  <si>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</si>
  <si>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</si>
  <si>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</si>
  <si>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</si>
  <si>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</si>
  <si>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</si>
  <si>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</si>
  <si>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</si>
  <si>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</si>
  <si>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</si>
  <si>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</si>
  <si>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</si>
  <si>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</si>
  <si>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</si>
  <si>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</si>
  <si>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</si>
  <si>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</si>
  <si>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</si>
  <si>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</si>
  <si>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</si>
  <si>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Vzato do evidence</t>
  </si>
  <si>
    <t>datum</t>
  </si>
  <si>
    <t>Počet</t>
  </si>
  <si>
    <t>bodů</t>
  </si>
  <si>
    <t xml:space="preserve">Poř. </t>
  </si>
  <si>
    <t>Návrh dotace</t>
  </si>
  <si>
    <t>%</t>
  </si>
  <si>
    <t>nemovitost</t>
  </si>
  <si>
    <t>IČO</t>
  </si>
  <si>
    <t>Rozpočet</t>
  </si>
  <si>
    <t>účast</t>
  </si>
  <si>
    <t>Spolu -</t>
  </si>
  <si>
    <t>č. j.</t>
  </si>
  <si>
    <t>počet stran: 1</t>
  </si>
  <si>
    <t>Celkem</t>
  </si>
  <si>
    <t>16.</t>
  </si>
  <si>
    <t>Návrh na poskytnutí dotace na ochranu obecního nemovitého majetku v roce 2013</t>
  </si>
  <si>
    <t>Horní Újezd</t>
  </si>
  <si>
    <t>12. 4.</t>
  </si>
  <si>
    <t>Jihlava</t>
  </si>
  <si>
    <t>9. 5.</t>
  </si>
  <si>
    <t>budova magistrátu</t>
  </si>
  <si>
    <t>Kožichovice</t>
  </si>
  <si>
    <t>2. 5.</t>
  </si>
  <si>
    <t>obecní sklad</t>
  </si>
  <si>
    <t>Jeřišno</t>
  </si>
  <si>
    <t>3. 5.</t>
  </si>
  <si>
    <t>obecní úřad</t>
  </si>
  <si>
    <t>Opatov</t>
  </si>
  <si>
    <t>10. 5.</t>
  </si>
  <si>
    <t>mateřská škola</t>
  </si>
  <si>
    <t>Rovná</t>
  </si>
  <si>
    <t>Nová Ves u Chotěboře</t>
  </si>
  <si>
    <t>Obec</t>
  </si>
  <si>
    <t>Sněžné</t>
  </si>
  <si>
    <t>úřad městyse</t>
  </si>
  <si>
    <t>Radostín</t>
  </si>
  <si>
    <t>15. 4.</t>
  </si>
  <si>
    <t>kulturní zařízení</t>
  </si>
  <si>
    <t>Nové Syrovice</t>
  </si>
  <si>
    <t>17. 4.</t>
  </si>
  <si>
    <t>budova ZŠ</t>
  </si>
  <si>
    <t>Počátky</t>
  </si>
  <si>
    <t>26. 4.</t>
  </si>
  <si>
    <t>budova MěÚ</t>
  </si>
  <si>
    <t>Pelhřimov</t>
  </si>
  <si>
    <t>6. 5.</t>
  </si>
  <si>
    <t>Hodíškov</t>
  </si>
  <si>
    <t>7. 5.</t>
  </si>
  <si>
    <t>budova OÚ</t>
  </si>
  <si>
    <t>Kamenice nad Lipou</t>
  </si>
  <si>
    <t>Věžná</t>
  </si>
  <si>
    <t>Moravské Budějovice</t>
  </si>
  <si>
    <t>základní škola</t>
  </si>
  <si>
    <t>Střítež</t>
  </si>
  <si>
    <t>Skryje</t>
  </si>
  <si>
    <t>hasičská zbrojnice</t>
  </si>
  <si>
    <t>Těchobuz</t>
  </si>
  <si>
    <t>13. 5.</t>
  </si>
  <si>
    <t>Březejc</t>
  </si>
  <si>
    <t>22. 4.</t>
  </si>
  <si>
    <t>Lipník</t>
  </si>
  <si>
    <t>23. 4.</t>
  </si>
  <si>
    <t>Pyšel</t>
  </si>
  <si>
    <t>24. 4.</t>
  </si>
  <si>
    <t>Ruda</t>
  </si>
  <si>
    <t>25. 4.</t>
  </si>
  <si>
    <t>kulturní dům</t>
  </si>
  <si>
    <t>Bezděkov</t>
  </si>
  <si>
    <t>Dalešice</t>
  </si>
  <si>
    <t>Vyskytná</t>
  </si>
  <si>
    <t>Kejžlice</t>
  </si>
  <si>
    <t>Jaroměřice nad Rokytnou</t>
  </si>
  <si>
    <t>Rudíkov</t>
  </si>
  <si>
    <t xml:space="preserve">10. 5. </t>
  </si>
  <si>
    <t>Dešov</t>
  </si>
  <si>
    <t>Krásná Hora</t>
  </si>
  <si>
    <t>Kaliště</t>
  </si>
  <si>
    <t>Velká Bíteš</t>
  </si>
  <si>
    <t>městská knihovna</t>
  </si>
  <si>
    <t>Havlíčkova Borová</t>
  </si>
  <si>
    <t>35.</t>
  </si>
  <si>
    <t>čís.</t>
  </si>
  <si>
    <t>ZK-04-2013-05,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</si>
</sst>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9.50390625" style="0" customWidth="1"/>
    <col min="4" max="4" width="7.50390625" style="0" customWidth="1"/>
    <col min="5" max="5" width="8.375" style="0" customWidth="1"/>
    <col min="6" max="6" width="6.50390625" style="0" customWidth="1"/>
    <col min="7" max="7" width="9.125" style="0" bestFit="1" customWidth="1"/>
    <col min="8" max="8" width="9.00390625" style="0" customWidth="1"/>
    <col min="11" max="11" width="18.50390625" style="0" customWidth="1"/>
    <col min="12" max="12" width="10.375" style="0" customWidth="1"/>
  </cols>
  <sheetData>
    <row r="1" spans="11:13" ht="12.75">
      <c r="K1" s="29" t="s">
        <v>118</v>
      </c>
      <c r="L1" s="79"/>
      <c r="M1" s="79"/>
    </row>
    <row r="2" spans="11:13" ht="12.75">
      <c r="K2" s="29" t="s">
        <v>48</v>
      </c>
      <c r="L2" s="79"/>
      <c r="M2" s="79"/>
    </row>
    <row r="3" spans="1:13" ht="13.5" thickBot="1">
      <c r="A3" s="43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62" t="s">
        <v>39</v>
      </c>
      <c r="B4" s="80" t="s">
        <v>68</v>
      </c>
      <c r="C4" s="44"/>
      <c r="D4" s="82" t="s">
        <v>35</v>
      </c>
      <c r="E4" s="83"/>
      <c r="F4" s="45" t="s">
        <v>37</v>
      </c>
      <c r="G4" s="46" t="s">
        <v>44</v>
      </c>
      <c r="H4" s="46" t="s">
        <v>46</v>
      </c>
      <c r="I4" s="84" t="s">
        <v>40</v>
      </c>
      <c r="J4" s="85"/>
      <c r="K4" s="86"/>
      <c r="L4" s="7"/>
      <c r="M4" s="7"/>
    </row>
    <row r="5" spans="1:14" ht="13.5" thickBot="1">
      <c r="A5" s="63" t="s">
        <v>117</v>
      </c>
      <c r="B5" s="81"/>
      <c r="C5" s="55" t="s">
        <v>43</v>
      </c>
      <c r="D5" s="56" t="s">
        <v>36</v>
      </c>
      <c r="E5" s="56" t="s">
        <v>47</v>
      </c>
      <c r="F5" s="57" t="s">
        <v>38</v>
      </c>
      <c r="G5" s="57" t="s">
        <v>1</v>
      </c>
      <c r="H5" s="57" t="s">
        <v>45</v>
      </c>
      <c r="I5" s="58" t="s">
        <v>0</v>
      </c>
      <c r="J5" s="59" t="s">
        <v>41</v>
      </c>
      <c r="K5" s="60" t="s">
        <v>42</v>
      </c>
      <c r="L5" s="7"/>
      <c r="M5" s="7"/>
      <c r="N5" s="39"/>
    </row>
    <row r="6" spans="1:14" ht="12.75">
      <c r="A6" s="54" t="s">
        <v>2</v>
      </c>
      <c r="B6" s="14" t="s">
        <v>54</v>
      </c>
      <c r="C6" s="19">
        <v>286010</v>
      </c>
      <c r="D6" s="1" t="s">
        <v>55</v>
      </c>
      <c r="E6" s="2">
        <v>32735</v>
      </c>
      <c r="F6" s="3">
        <v>11</v>
      </c>
      <c r="G6" s="2">
        <f>H6+I6</f>
        <v>22156</v>
      </c>
      <c r="H6" s="2">
        <v>14656</v>
      </c>
      <c r="I6" s="30">
        <v>7500</v>
      </c>
      <c r="J6" s="3">
        <f>I6*100/G6</f>
        <v>33.850875609315764</v>
      </c>
      <c r="K6" s="48" t="s">
        <v>56</v>
      </c>
      <c r="L6" s="10"/>
      <c r="M6" s="10"/>
      <c r="N6" s="41"/>
    </row>
    <row r="7" spans="1:14" ht="12.75">
      <c r="A7" s="49" t="s">
        <v>3</v>
      </c>
      <c r="B7" s="15" t="s">
        <v>57</v>
      </c>
      <c r="C7" s="16">
        <v>48527416</v>
      </c>
      <c r="D7" s="16" t="s">
        <v>58</v>
      </c>
      <c r="E7" s="17">
        <v>31221</v>
      </c>
      <c r="F7" s="18">
        <v>10</v>
      </c>
      <c r="G7" s="2">
        <f>H7+I7</f>
        <v>19795</v>
      </c>
      <c r="H7" s="28">
        <v>7918</v>
      </c>
      <c r="I7" s="31">
        <v>11877</v>
      </c>
      <c r="J7" s="3">
        <f>I7*100/G7</f>
        <v>60</v>
      </c>
      <c r="K7" s="50" t="s">
        <v>59</v>
      </c>
      <c r="L7" s="12"/>
      <c r="M7" s="10"/>
      <c r="N7" s="40"/>
    </row>
    <row r="8" spans="1:14" ht="12.75">
      <c r="A8" s="49" t="s">
        <v>4</v>
      </c>
      <c r="B8" s="15" t="s">
        <v>60</v>
      </c>
      <c r="C8" s="16">
        <v>267571</v>
      </c>
      <c r="D8" s="16" t="s">
        <v>61</v>
      </c>
      <c r="E8" s="16">
        <v>31611</v>
      </c>
      <c r="F8" s="18">
        <v>9</v>
      </c>
      <c r="G8" s="2">
        <f aca="true" t="shared" si="0" ref="G8:G40">H8+I8</f>
        <v>28284</v>
      </c>
      <c r="H8" s="28">
        <v>11314</v>
      </c>
      <c r="I8" s="31">
        <v>16970</v>
      </c>
      <c r="J8" s="3">
        <f aca="true" t="shared" si="1" ref="J8:J40">I8*100/G8</f>
        <v>59.998585772875124</v>
      </c>
      <c r="K8" s="50" t="s">
        <v>62</v>
      </c>
      <c r="L8" s="10"/>
      <c r="M8" s="10"/>
      <c r="N8" s="40"/>
    </row>
    <row r="9" spans="1:14" ht="12.75">
      <c r="A9" s="49" t="s">
        <v>5</v>
      </c>
      <c r="B9" s="15" t="s">
        <v>86</v>
      </c>
      <c r="C9" s="16">
        <v>476749</v>
      </c>
      <c r="D9" s="16" t="s">
        <v>64</v>
      </c>
      <c r="E9" s="16">
        <v>32645</v>
      </c>
      <c r="F9" s="18">
        <v>9</v>
      </c>
      <c r="G9" s="2">
        <f t="shared" si="0"/>
        <v>42078</v>
      </c>
      <c r="H9" s="28">
        <v>16832</v>
      </c>
      <c r="I9" s="31">
        <v>25246</v>
      </c>
      <c r="J9" s="3">
        <f t="shared" si="1"/>
        <v>59.9980987689529</v>
      </c>
      <c r="K9" s="50" t="s">
        <v>62</v>
      </c>
      <c r="L9" s="10"/>
      <c r="M9" s="10"/>
      <c r="N9" s="40"/>
    </row>
    <row r="10" spans="1:14" ht="12.75">
      <c r="A10" s="47" t="s">
        <v>6</v>
      </c>
      <c r="B10" s="15" t="s">
        <v>63</v>
      </c>
      <c r="C10" s="16">
        <v>290068</v>
      </c>
      <c r="D10" s="16" t="s">
        <v>64</v>
      </c>
      <c r="E10" s="16">
        <v>33057</v>
      </c>
      <c r="F10" s="18">
        <v>8</v>
      </c>
      <c r="G10" s="2">
        <f t="shared" si="0"/>
        <v>35000</v>
      </c>
      <c r="H10" s="28">
        <v>18000</v>
      </c>
      <c r="I10" s="31">
        <v>17000</v>
      </c>
      <c r="J10" s="3">
        <f t="shared" si="1"/>
        <v>48.57142857142857</v>
      </c>
      <c r="K10" s="50" t="s">
        <v>65</v>
      </c>
      <c r="L10" s="10"/>
      <c r="M10" s="10"/>
      <c r="N10" s="40"/>
    </row>
    <row r="11" spans="1:14" ht="12.75">
      <c r="A11" s="47" t="s">
        <v>7</v>
      </c>
      <c r="B11" s="15" t="s">
        <v>67</v>
      </c>
      <c r="C11" s="16">
        <v>579980</v>
      </c>
      <c r="D11" s="16" t="s">
        <v>64</v>
      </c>
      <c r="E11" s="16">
        <v>33336</v>
      </c>
      <c r="F11" s="18">
        <v>8</v>
      </c>
      <c r="G11" s="2">
        <f t="shared" si="0"/>
        <v>52204</v>
      </c>
      <c r="H11" s="28">
        <v>26102</v>
      </c>
      <c r="I11" s="31">
        <v>26102</v>
      </c>
      <c r="J11" s="3">
        <f t="shared" si="1"/>
        <v>50</v>
      </c>
      <c r="K11" s="50" t="s">
        <v>59</v>
      </c>
      <c r="L11" s="10"/>
      <c r="M11" s="10"/>
      <c r="N11" s="40"/>
    </row>
    <row r="12" spans="1:14" ht="12.75">
      <c r="A12" s="47" t="s">
        <v>8</v>
      </c>
      <c r="B12" s="15" t="s">
        <v>66</v>
      </c>
      <c r="C12" s="16">
        <v>583537</v>
      </c>
      <c r="D12" s="16" t="s">
        <v>64</v>
      </c>
      <c r="E12" s="17">
        <v>33340</v>
      </c>
      <c r="F12" s="18">
        <v>8</v>
      </c>
      <c r="G12" s="2">
        <f t="shared" si="0"/>
        <v>56840</v>
      </c>
      <c r="H12" s="28">
        <v>22736</v>
      </c>
      <c r="I12" s="31">
        <v>34104</v>
      </c>
      <c r="J12" s="3">
        <f t="shared" si="1"/>
        <v>60</v>
      </c>
      <c r="K12" s="50" t="s">
        <v>62</v>
      </c>
      <c r="L12" s="10"/>
      <c r="M12" s="10"/>
      <c r="N12" s="40"/>
    </row>
    <row r="13" spans="1:14" ht="12.75">
      <c r="A13" s="47" t="s">
        <v>9</v>
      </c>
      <c r="B13" s="15" t="s">
        <v>69</v>
      </c>
      <c r="C13" s="16">
        <v>295451</v>
      </c>
      <c r="D13" s="16" t="s">
        <v>53</v>
      </c>
      <c r="E13" s="17">
        <v>26355</v>
      </c>
      <c r="F13" s="18">
        <v>7</v>
      </c>
      <c r="G13" s="2">
        <f t="shared" si="0"/>
        <v>57844</v>
      </c>
      <c r="H13" s="28">
        <v>29000</v>
      </c>
      <c r="I13" s="31">
        <v>28844</v>
      </c>
      <c r="J13" s="3">
        <f t="shared" si="1"/>
        <v>49.865154553626994</v>
      </c>
      <c r="K13" s="51" t="s">
        <v>70</v>
      </c>
      <c r="L13" s="10"/>
      <c r="M13" s="10"/>
      <c r="N13" s="40"/>
    </row>
    <row r="14" spans="1:14" ht="12.75">
      <c r="A14" s="47" t="s">
        <v>10</v>
      </c>
      <c r="B14" s="15" t="s">
        <v>71</v>
      </c>
      <c r="C14" s="16">
        <v>580040</v>
      </c>
      <c r="D14" s="16" t="s">
        <v>72</v>
      </c>
      <c r="E14" s="16">
        <v>26713</v>
      </c>
      <c r="F14" s="18">
        <v>7</v>
      </c>
      <c r="G14" s="2">
        <f t="shared" si="0"/>
        <v>18888</v>
      </c>
      <c r="H14" s="28">
        <v>7555</v>
      </c>
      <c r="I14" s="31">
        <v>11333</v>
      </c>
      <c r="J14" s="3">
        <f t="shared" si="1"/>
        <v>60.001058873358744</v>
      </c>
      <c r="K14" s="51" t="s">
        <v>73</v>
      </c>
      <c r="L14" s="12"/>
      <c r="M14" s="10"/>
      <c r="N14" s="40"/>
    </row>
    <row r="15" spans="1:14" ht="12.75">
      <c r="A15" s="47" t="s">
        <v>11</v>
      </c>
      <c r="B15" s="15" t="s">
        <v>74</v>
      </c>
      <c r="C15" s="16">
        <v>290009</v>
      </c>
      <c r="D15" s="16" t="s">
        <v>75</v>
      </c>
      <c r="E15" s="16">
        <v>27557</v>
      </c>
      <c r="F15" s="18">
        <v>7</v>
      </c>
      <c r="G15" s="2">
        <f t="shared" si="0"/>
        <v>96298</v>
      </c>
      <c r="H15" s="28">
        <v>51038</v>
      </c>
      <c r="I15" s="31">
        <v>45260</v>
      </c>
      <c r="J15" s="3">
        <f t="shared" si="1"/>
        <v>46.99993769341004</v>
      </c>
      <c r="K15" s="51" t="s">
        <v>76</v>
      </c>
      <c r="L15" s="10"/>
      <c r="M15" s="10"/>
      <c r="N15" s="40"/>
    </row>
    <row r="16" spans="1:14" ht="12.75">
      <c r="A16" s="47" t="s">
        <v>12</v>
      </c>
      <c r="B16" s="15" t="s">
        <v>77</v>
      </c>
      <c r="C16" s="16">
        <v>248843</v>
      </c>
      <c r="D16" s="16" t="s">
        <v>78</v>
      </c>
      <c r="E16" s="16">
        <v>30344</v>
      </c>
      <c r="F16" s="18">
        <v>7</v>
      </c>
      <c r="G16" s="2">
        <f t="shared" si="0"/>
        <v>46757</v>
      </c>
      <c r="H16" s="28">
        <v>28055</v>
      </c>
      <c r="I16" s="31">
        <v>18702</v>
      </c>
      <c r="J16" s="3">
        <f t="shared" si="1"/>
        <v>39.99828902624206</v>
      </c>
      <c r="K16" s="51" t="s">
        <v>79</v>
      </c>
      <c r="L16" s="10"/>
      <c r="M16" s="10"/>
      <c r="N16" s="40"/>
    </row>
    <row r="17" spans="1:14" ht="12.75">
      <c r="A17" s="47" t="s">
        <v>13</v>
      </c>
      <c r="B17" s="15" t="s">
        <v>80</v>
      </c>
      <c r="C17" s="16">
        <v>248801</v>
      </c>
      <c r="D17" s="16" t="s">
        <v>81</v>
      </c>
      <c r="E17" s="16">
        <v>32028</v>
      </c>
      <c r="F17" s="18">
        <v>7</v>
      </c>
      <c r="G17" s="2">
        <f t="shared" si="0"/>
        <v>41406</v>
      </c>
      <c r="H17" s="28">
        <v>26914</v>
      </c>
      <c r="I17" s="31">
        <v>14492</v>
      </c>
      <c r="J17" s="3">
        <f t="shared" si="1"/>
        <v>34.99975848910786</v>
      </c>
      <c r="K17" s="51" t="s">
        <v>79</v>
      </c>
      <c r="L17" s="10"/>
      <c r="M17" s="10"/>
      <c r="N17" s="40"/>
    </row>
    <row r="18" spans="1:14" ht="12.75">
      <c r="A18" s="52" t="s">
        <v>14</v>
      </c>
      <c r="B18" s="15" t="s">
        <v>82</v>
      </c>
      <c r="C18" s="16">
        <v>560031</v>
      </c>
      <c r="D18" s="16" t="s">
        <v>83</v>
      </c>
      <c r="E18" s="16">
        <v>32379</v>
      </c>
      <c r="F18" s="18">
        <v>7</v>
      </c>
      <c r="G18" s="2">
        <f t="shared" si="0"/>
        <v>31574</v>
      </c>
      <c r="H18" s="28">
        <v>12630</v>
      </c>
      <c r="I18" s="31">
        <v>18944</v>
      </c>
      <c r="J18" s="3">
        <f t="shared" si="1"/>
        <v>59.998733134857794</v>
      </c>
      <c r="K18" s="51" t="s">
        <v>84</v>
      </c>
      <c r="L18" s="10"/>
      <c r="M18" s="10"/>
      <c r="N18" s="40"/>
    </row>
    <row r="19" spans="1:14" ht="12.75">
      <c r="A19" s="52" t="s">
        <v>15</v>
      </c>
      <c r="B19" s="15" t="s">
        <v>85</v>
      </c>
      <c r="C19" s="16">
        <v>248380</v>
      </c>
      <c r="D19" s="16" t="s">
        <v>83</v>
      </c>
      <c r="E19" s="20">
        <v>32383</v>
      </c>
      <c r="F19" s="18">
        <v>7</v>
      </c>
      <c r="G19" s="2">
        <f t="shared" si="0"/>
        <v>107751</v>
      </c>
      <c r="H19" s="28">
        <v>64651</v>
      </c>
      <c r="I19" s="31">
        <v>43100</v>
      </c>
      <c r="J19" s="3">
        <f t="shared" si="1"/>
        <v>39.99962877374688</v>
      </c>
      <c r="K19" s="51" t="s">
        <v>59</v>
      </c>
      <c r="L19" s="13"/>
      <c r="M19" s="10"/>
      <c r="N19" s="40"/>
    </row>
    <row r="20" spans="1:14" ht="12.75">
      <c r="A20" s="47" t="s">
        <v>16</v>
      </c>
      <c r="B20" s="15" t="s">
        <v>87</v>
      </c>
      <c r="C20" s="16">
        <v>289931</v>
      </c>
      <c r="D20" s="16" t="s">
        <v>55</v>
      </c>
      <c r="E20" s="21">
        <v>32910</v>
      </c>
      <c r="F20" s="18">
        <v>7</v>
      </c>
      <c r="G20" s="2">
        <f t="shared" si="0"/>
        <v>72388</v>
      </c>
      <c r="H20" s="28">
        <v>49948</v>
      </c>
      <c r="I20" s="31">
        <v>22440</v>
      </c>
      <c r="J20" s="3">
        <f t="shared" si="1"/>
        <v>30.999613195557274</v>
      </c>
      <c r="K20" s="51" t="s">
        <v>88</v>
      </c>
      <c r="L20" s="13"/>
      <c r="M20" s="10"/>
      <c r="N20" s="4"/>
    </row>
    <row r="21" spans="1:13" ht="12.75">
      <c r="A21" s="47" t="s">
        <v>50</v>
      </c>
      <c r="B21" s="15" t="s">
        <v>89</v>
      </c>
      <c r="C21" s="16">
        <v>599867</v>
      </c>
      <c r="D21" s="16" t="s">
        <v>64</v>
      </c>
      <c r="E21" s="21">
        <v>33072</v>
      </c>
      <c r="F21" s="22">
        <v>7</v>
      </c>
      <c r="G21" s="2">
        <f t="shared" si="0"/>
        <v>87187</v>
      </c>
      <c r="H21" s="28">
        <v>37187</v>
      </c>
      <c r="I21" s="31">
        <v>50000</v>
      </c>
      <c r="J21" s="3">
        <f t="shared" si="1"/>
        <v>57.34799912831041</v>
      </c>
      <c r="K21" s="51" t="s">
        <v>62</v>
      </c>
      <c r="L21" s="13"/>
      <c r="M21" s="10"/>
    </row>
    <row r="22" spans="1:13" ht="12.75">
      <c r="A22" s="47" t="s">
        <v>17</v>
      </c>
      <c r="B22" s="15" t="s">
        <v>90</v>
      </c>
      <c r="C22" s="16">
        <v>580074</v>
      </c>
      <c r="D22" s="16" t="s">
        <v>64</v>
      </c>
      <c r="E22" s="21">
        <v>33075</v>
      </c>
      <c r="F22" s="22">
        <v>7</v>
      </c>
      <c r="G22" s="2">
        <f t="shared" si="0"/>
        <v>39963</v>
      </c>
      <c r="H22" s="28">
        <v>15985</v>
      </c>
      <c r="I22" s="31">
        <v>23978</v>
      </c>
      <c r="J22" s="3">
        <f t="shared" si="1"/>
        <v>60.00050046292821</v>
      </c>
      <c r="K22" s="51" t="s">
        <v>91</v>
      </c>
      <c r="L22" s="13"/>
      <c r="M22" s="10"/>
    </row>
    <row r="23" spans="1:13" ht="12.75">
      <c r="A23" s="47" t="s">
        <v>18</v>
      </c>
      <c r="B23" s="15" t="s">
        <v>92</v>
      </c>
      <c r="C23" s="16">
        <v>584061</v>
      </c>
      <c r="D23" s="16" t="s">
        <v>93</v>
      </c>
      <c r="E23" s="21">
        <v>33339</v>
      </c>
      <c r="F23" s="23">
        <v>7</v>
      </c>
      <c r="G23" s="2">
        <f t="shared" si="0"/>
        <v>49470</v>
      </c>
      <c r="H23" s="28">
        <v>19788</v>
      </c>
      <c r="I23" s="31">
        <v>29682</v>
      </c>
      <c r="J23" s="3">
        <f t="shared" si="1"/>
        <v>60</v>
      </c>
      <c r="K23" s="51" t="s">
        <v>62</v>
      </c>
      <c r="L23" s="13"/>
      <c r="M23" s="10"/>
    </row>
    <row r="24" spans="1:13" ht="12.75">
      <c r="A24" s="47" t="s">
        <v>19</v>
      </c>
      <c r="B24" s="15" t="s">
        <v>52</v>
      </c>
      <c r="C24" s="16">
        <v>376981</v>
      </c>
      <c r="D24" s="16" t="s">
        <v>53</v>
      </c>
      <c r="E24" s="16">
        <v>26283</v>
      </c>
      <c r="F24" s="18">
        <v>6</v>
      </c>
      <c r="G24" s="2">
        <f t="shared" si="0"/>
        <v>69983</v>
      </c>
      <c r="H24" s="28">
        <v>27993</v>
      </c>
      <c r="I24" s="31">
        <v>41990</v>
      </c>
      <c r="J24" s="3">
        <f t="shared" si="1"/>
        <v>60.00028578369032</v>
      </c>
      <c r="K24" s="51" t="s">
        <v>88</v>
      </c>
      <c r="L24" s="12"/>
      <c r="M24" s="10"/>
    </row>
    <row r="25" spans="1:13" ht="12.75">
      <c r="A25" s="47" t="s">
        <v>20</v>
      </c>
      <c r="B25" s="15" t="s">
        <v>94</v>
      </c>
      <c r="C25" s="16">
        <v>842435</v>
      </c>
      <c r="D25" s="16" t="s">
        <v>95</v>
      </c>
      <c r="E25" s="16">
        <v>28643</v>
      </c>
      <c r="F25" s="18">
        <v>6</v>
      </c>
      <c r="G25" s="2">
        <f t="shared" si="0"/>
        <v>21695</v>
      </c>
      <c r="H25" s="28">
        <v>8678</v>
      </c>
      <c r="I25" s="31">
        <v>13017</v>
      </c>
      <c r="J25" s="3">
        <f t="shared" si="1"/>
        <v>60</v>
      </c>
      <c r="K25" s="51" t="s">
        <v>91</v>
      </c>
      <c r="L25" s="12"/>
      <c r="M25" s="10"/>
    </row>
    <row r="26" spans="1:14" ht="12.75">
      <c r="A26" s="47" t="s">
        <v>21</v>
      </c>
      <c r="B26" s="15" t="s">
        <v>96</v>
      </c>
      <c r="C26" s="16">
        <v>289795</v>
      </c>
      <c r="D26" s="16" t="s">
        <v>97</v>
      </c>
      <c r="E26" s="16">
        <v>29075</v>
      </c>
      <c r="F26" s="19">
        <v>6</v>
      </c>
      <c r="G26" s="2">
        <f t="shared" si="0"/>
        <v>151732</v>
      </c>
      <c r="H26" s="28">
        <v>101732</v>
      </c>
      <c r="I26" s="31">
        <v>50000</v>
      </c>
      <c r="J26" s="3">
        <f t="shared" si="1"/>
        <v>32.95283789839981</v>
      </c>
      <c r="K26" s="51" t="s">
        <v>62</v>
      </c>
      <c r="L26" s="10"/>
      <c r="M26" s="10"/>
      <c r="N26" s="42"/>
    </row>
    <row r="27" spans="1:14" ht="12.75">
      <c r="A27" s="47" t="s">
        <v>22</v>
      </c>
      <c r="B27" s="15" t="s">
        <v>98</v>
      </c>
      <c r="C27" s="16">
        <v>290254</v>
      </c>
      <c r="D27" s="16" t="s">
        <v>99</v>
      </c>
      <c r="E27" s="16">
        <v>29402</v>
      </c>
      <c r="F27" s="19">
        <v>6</v>
      </c>
      <c r="G27" s="2">
        <f t="shared" si="0"/>
        <v>24252</v>
      </c>
      <c r="H27" s="28">
        <v>10252</v>
      </c>
      <c r="I27" s="31">
        <v>14000</v>
      </c>
      <c r="J27" s="3">
        <f t="shared" si="1"/>
        <v>57.72719775688603</v>
      </c>
      <c r="K27" s="51" t="s">
        <v>59</v>
      </c>
      <c r="L27" s="10"/>
      <c r="M27" s="10"/>
      <c r="N27" s="42"/>
    </row>
    <row r="28" spans="1:14" ht="12.75">
      <c r="A28" s="47" t="s">
        <v>23</v>
      </c>
      <c r="B28" s="15" t="s">
        <v>100</v>
      </c>
      <c r="C28" s="16">
        <v>842567</v>
      </c>
      <c r="D28" s="16" t="s">
        <v>101</v>
      </c>
      <c r="E28" s="16">
        <v>30008</v>
      </c>
      <c r="F28" s="19">
        <v>6</v>
      </c>
      <c r="G28" s="2">
        <f t="shared" si="0"/>
        <v>42670</v>
      </c>
      <c r="H28" s="28">
        <v>17068</v>
      </c>
      <c r="I28" s="31">
        <v>25602</v>
      </c>
      <c r="J28" s="3">
        <f t="shared" si="1"/>
        <v>60</v>
      </c>
      <c r="K28" s="51" t="s">
        <v>102</v>
      </c>
      <c r="L28" s="10"/>
      <c r="M28" s="10"/>
      <c r="N28" s="41"/>
    </row>
    <row r="29" spans="1:14" ht="12.75">
      <c r="A29" s="47" t="s">
        <v>24</v>
      </c>
      <c r="B29" s="15" t="s">
        <v>103</v>
      </c>
      <c r="C29" s="16">
        <v>579793</v>
      </c>
      <c r="D29" s="16" t="s">
        <v>83</v>
      </c>
      <c r="E29" s="16">
        <v>32376</v>
      </c>
      <c r="F29" s="19">
        <v>6</v>
      </c>
      <c r="G29" s="2">
        <f t="shared" si="0"/>
        <v>90000</v>
      </c>
      <c r="H29" s="28">
        <v>40000</v>
      </c>
      <c r="I29" s="31">
        <v>50000</v>
      </c>
      <c r="J29" s="3">
        <f t="shared" si="1"/>
        <v>55.55555555555556</v>
      </c>
      <c r="K29" s="51" t="s">
        <v>91</v>
      </c>
      <c r="L29" s="10"/>
      <c r="M29" s="10"/>
      <c r="N29" s="42"/>
    </row>
    <row r="30" spans="1:14" ht="12.75">
      <c r="A30" s="47" t="s">
        <v>25</v>
      </c>
      <c r="B30" s="15" t="s">
        <v>104</v>
      </c>
      <c r="C30" s="16">
        <v>289264</v>
      </c>
      <c r="D30" s="16" t="s">
        <v>83</v>
      </c>
      <c r="E30" s="16">
        <v>32381</v>
      </c>
      <c r="F30" s="19">
        <v>6</v>
      </c>
      <c r="G30" s="2">
        <f t="shared" si="0"/>
        <v>102000</v>
      </c>
      <c r="H30" s="28">
        <v>52000</v>
      </c>
      <c r="I30" s="31">
        <v>50000</v>
      </c>
      <c r="J30" s="3">
        <f t="shared" si="1"/>
        <v>49.01960784313726</v>
      </c>
      <c r="K30" s="51" t="s">
        <v>59</v>
      </c>
      <c r="L30" s="10"/>
      <c r="M30" s="10"/>
      <c r="N30" s="42"/>
    </row>
    <row r="31" spans="1:14" ht="12.75">
      <c r="A31" s="47" t="s">
        <v>26</v>
      </c>
      <c r="B31" s="15" t="s">
        <v>105</v>
      </c>
      <c r="C31" s="16">
        <v>249416</v>
      </c>
      <c r="D31" s="16" t="s">
        <v>83</v>
      </c>
      <c r="E31" s="17">
        <v>32525</v>
      </c>
      <c r="F31" s="18">
        <v>6</v>
      </c>
      <c r="G31" s="2">
        <f t="shared" si="0"/>
        <v>35090</v>
      </c>
      <c r="H31" s="28">
        <v>17545</v>
      </c>
      <c r="I31" s="31">
        <v>17545</v>
      </c>
      <c r="J31" s="3">
        <f t="shared" si="1"/>
        <v>50</v>
      </c>
      <c r="K31" s="51" t="s">
        <v>62</v>
      </c>
      <c r="L31" s="10"/>
      <c r="M31" s="10"/>
      <c r="N31" s="42"/>
    </row>
    <row r="32" spans="1:14" ht="12.75">
      <c r="A32" s="47" t="s">
        <v>27</v>
      </c>
      <c r="B32" s="15" t="s">
        <v>87</v>
      </c>
      <c r="C32" s="16">
        <v>289931</v>
      </c>
      <c r="D32" s="16" t="s">
        <v>55</v>
      </c>
      <c r="E32" s="16">
        <v>32912</v>
      </c>
      <c r="F32" s="18">
        <v>6</v>
      </c>
      <c r="G32" s="2">
        <f t="shared" si="0"/>
        <v>86517</v>
      </c>
      <c r="H32" s="28">
        <v>59697</v>
      </c>
      <c r="I32" s="31">
        <v>26820</v>
      </c>
      <c r="J32" s="3">
        <f t="shared" si="1"/>
        <v>30.999687922604807</v>
      </c>
      <c r="K32" s="51" t="s">
        <v>73</v>
      </c>
      <c r="L32" s="10"/>
      <c r="M32" s="10"/>
      <c r="N32" s="42"/>
    </row>
    <row r="33" spans="1:14" ht="12.75">
      <c r="A33" s="47" t="s">
        <v>28</v>
      </c>
      <c r="B33" s="15" t="s">
        <v>106</v>
      </c>
      <c r="C33" s="16">
        <v>248398</v>
      </c>
      <c r="D33" s="16" t="s">
        <v>64</v>
      </c>
      <c r="E33" s="17">
        <v>33080</v>
      </c>
      <c r="F33" s="18">
        <v>6</v>
      </c>
      <c r="G33" s="2">
        <f t="shared" si="0"/>
        <v>35614</v>
      </c>
      <c r="H33" s="28">
        <v>14246</v>
      </c>
      <c r="I33" s="31">
        <v>21368</v>
      </c>
      <c r="J33" s="3">
        <f t="shared" si="1"/>
        <v>59.99887684618408</v>
      </c>
      <c r="K33" s="51" t="s">
        <v>91</v>
      </c>
      <c r="L33" s="10"/>
      <c r="M33" s="10"/>
      <c r="N33" s="42"/>
    </row>
    <row r="34" spans="1:14" ht="12.75">
      <c r="A34" s="53" t="s">
        <v>29</v>
      </c>
      <c r="B34" s="15" t="s">
        <v>107</v>
      </c>
      <c r="C34" s="16">
        <v>289507</v>
      </c>
      <c r="D34" s="16" t="s">
        <v>64</v>
      </c>
      <c r="E34" s="16">
        <v>31090</v>
      </c>
      <c r="F34" s="18">
        <v>6</v>
      </c>
      <c r="G34" s="2">
        <f t="shared" si="0"/>
        <v>35447</v>
      </c>
      <c r="H34" s="28">
        <v>21269</v>
      </c>
      <c r="I34" s="31">
        <v>14178</v>
      </c>
      <c r="J34" s="3">
        <f t="shared" si="1"/>
        <v>39.997743109430985</v>
      </c>
      <c r="K34" s="51" t="s">
        <v>65</v>
      </c>
      <c r="L34" s="10"/>
      <c r="M34" s="10"/>
      <c r="N34" s="42"/>
    </row>
    <row r="35" spans="1:14" ht="12.75">
      <c r="A35" s="47" t="s">
        <v>30</v>
      </c>
      <c r="B35" s="15" t="s">
        <v>108</v>
      </c>
      <c r="C35" s="16">
        <v>290386</v>
      </c>
      <c r="D35" s="16" t="s">
        <v>109</v>
      </c>
      <c r="E35" s="17">
        <v>33342</v>
      </c>
      <c r="F35" s="18">
        <v>6</v>
      </c>
      <c r="G35" s="2">
        <f t="shared" si="0"/>
        <v>82041</v>
      </c>
      <c r="H35" s="28">
        <v>41021</v>
      </c>
      <c r="I35" s="31">
        <v>41020</v>
      </c>
      <c r="J35" s="3">
        <f t="shared" si="1"/>
        <v>49.99939054862813</v>
      </c>
      <c r="K35" s="51" t="s">
        <v>88</v>
      </c>
      <c r="L35" s="10"/>
      <c r="M35" s="10"/>
      <c r="N35" s="42"/>
    </row>
    <row r="36" spans="1:14" ht="12.75">
      <c r="A36" s="47" t="s">
        <v>31</v>
      </c>
      <c r="B36" s="61" t="s">
        <v>115</v>
      </c>
      <c r="C36" s="16">
        <v>267431</v>
      </c>
      <c r="D36" s="24" t="s">
        <v>64</v>
      </c>
      <c r="E36" s="25">
        <v>33349</v>
      </c>
      <c r="F36" s="23">
        <v>6</v>
      </c>
      <c r="G36" s="2">
        <f t="shared" si="0"/>
        <v>64900</v>
      </c>
      <c r="H36" s="28">
        <v>32450</v>
      </c>
      <c r="I36" s="31">
        <v>32450</v>
      </c>
      <c r="J36" s="3">
        <f t="shared" si="1"/>
        <v>50</v>
      </c>
      <c r="K36" s="51" t="s">
        <v>88</v>
      </c>
      <c r="L36" s="13"/>
      <c r="M36" s="10"/>
      <c r="N36" s="42"/>
    </row>
    <row r="37" spans="1:14" ht="12.75">
      <c r="A37" s="47" t="s">
        <v>32</v>
      </c>
      <c r="B37" s="15" t="s">
        <v>110</v>
      </c>
      <c r="C37" s="16">
        <v>289281</v>
      </c>
      <c r="D37" s="16" t="s">
        <v>78</v>
      </c>
      <c r="E37" s="21">
        <v>30183</v>
      </c>
      <c r="F37" s="23">
        <v>5</v>
      </c>
      <c r="G37" s="2">
        <f t="shared" si="0"/>
        <v>53294</v>
      </c>
      <c r="H37" s="28">
        <v>21318</v>
      </c>
      <c r="I37" s="31">
        <v>31976</v>
      </c>
      <c r="J37" s="3">
        <f t="shared" si="1"/>
        <v>59.99924944646677</v>
      </c>
      <c r="K37" s="51" t="s">
        <v>62</v>
      </c>
      <c r="L37" s="13"/>
      <c r="M37" s="10"/>
      <c r="N37" s="42"/>
    </row>
    <row r="38" spans="1:14" ht="12.75">
      <c r="A38" s="47" t="s">
        <v>33</v>
      </c>
      <c r="B38" s="15" t="s">
        <v>111</v>
      </c>
      <c r="C38" s="16">
        <v>267694</v>
      </c>
      <c r="D38" s="16" t="s">
        <v>61</v>
      </c>
      <c r="E38" s="21">
        <v>31614</v>
      </c>
      <c r="F38" s="23">
        <v>5</v>
      </c>
      <c r="G38" s="2">
        <f t="shared" si="0"/>
        <v>50089</v>
      </c>
      <c r="H38" s="28">
        <v>25545</v>
      </c>
      <c r="I38" s="31">
        <v>24544</v>
      </c>
      <c r="J38" s="3">
        <f t="shared" si="1"/>
        <v>49.00077861406696</v>
      </c>
      <c r="K38" s="51" t="s">
        <v>88</v>
      </c>
      <c r="L38" s="13"/>
      <c r="M38" s="10"/>
      <c r="N38" s="42"/>
    </row>
    <row r="39" spans="1:14" ht="12.75">
      <c r="A39" s="47" t="s">
        <v>34</v>
      </c>
      <c r="B39" s="15" t="s">
        <v>112</v>
      </c>
      <c r="C39" s="16">
        <v>248363</v>
      </c>
      <c r="D39" s="16" t="s">
        <v>64</v>
      </c>
      <c r="E39" s="17">
        <v>33062</v>
      </c>
      <c r="F39" s="18">
        <v>5</v>
      </c>
      <c r="G39" s="2">
        <v>63525</v>
      </c>
      <c r="H39" s="28">
        <v>25410</v>
      </c>
      <c r="I39" s="31">
        <v>38115</v>
      </c>
      <c r="J39" s="3">
        <f t="shared" si="1"/>
        <v>60</v>
      </c>
      <c r="K39" s="51" t="s">
        <v>65</v>
      </c>
      <c r="L39" s="10"/>
      <c r="M39" s="10"/>
      <c r="N39" s="42"/>
    </row>
    <row r="40" spans="1:14" ht="13.5" thickBot="1">
      <c r="A40" s="65" t="s">
        <v>116</v>
      </c>
      <c r="B40" s="61" t="s">
        <v>113</v>
      </c>
      <c r="C40" s="24">
        <v>295647</v>
      </c>
      <c r="D40" s="26" t="s">
        <v>64</v>
      </c>
      <c r="E40" s="27">
        <v>33354</v>
      </c>
      <c r="F40" s="66">
        <v>5</v>
      </c>
      <c r="G40" s="67">
        <f t="shared" si="0"/>
        <v>75641</v>
      </c>
      <c r="H40" s="68">
        <v>45385</v>
      </c>
      <c r="I40" s="69">
        <v>30256</v>
      </c>
      <c r="J40" s="70">
        <f t="shared" si="1"/>
        <v>39.99947118626142</v>
      </c>
      <c r="K40" s="71" t="s">
        <v>114</v>
      </c>
      <c r="L40" s="10"/>
      <c r="M40" s="10"/>
      <c r="N40" s="42"/>
    </row>
    <row r="41" spans="1:15" ht="13.5" thickBot="1">
      <c r="A41" s="72"/>
      <c r="B41" s="73" t="s">
        <v>49</v>
      </c>
      <c r="C41" s="73"/>
      <c r="D41" s="74"/>
      <c r="E41" s="74"/>
      <c r="F41" s="75"/>
      <c r="G41" s="76">
        <f>SUM(G6:G40)</f>
        <v>1990373</v>
      </c>
      <c r="H41" s="76">
        <f>SUM(H6:H40)</f>
        <v>1021918</v>
      </c>
      <c r="I41" s="77">
        <f>SUM(I6:I40)</f>
        <v>968455</v>
      </c>
      <c r="J41" s="75"/>
      <c r="K41" s="78"/>
      <c r="L41" s="10"/>
      <c r="M41" s="10"/>
      <c r="N41" s="41"/>
      <c r="O41" s="4"/>
    </row>
    <row r="42" spans="1:13" ht="12.75">
      <c r="A42" s="5"/>
      <c r="B42" s="64"/>
      <c r="C42" s="32"/>
      <c r="D42" s="33"/>
      <c r="E42" s="33"/>
      <c r="F42" s="34"/>
      <c r="G42" s="35"/>
      <c r="H42" s="35"/>
      <c r="I42" s="35"/>
      <c r="J42" s="34"/>
      <c r="K42" s="33"/>
      <c r="L42" s="10"/>
      <c r="M42" s="10"/>
    </row>
    <row r="43" spans="1:13" ht="12.75">
      <c r="A43" s="5"/>
      <c r="B43" s="6"/>
      <c r="C43" s="6"/>
      <c r="D43" s="7"/>
      <c r="E43" s="8"/>
      <c r="F43" s="9"/>
      <c r="G43" s="9"/>
      <c r="H43" s="9"/>
      <c r="I43" s="10"/>
      <c r="J43" s="9"/>
      <c r="K43" s="7"/>
      <c r="L43" s="10"/>
      <c r="M43" s="10"/>
    </row>
    <row r="44" spans="1:13" ht="12.75">
      <c r="A44" s="36"/>
      <c r="B44" s="6"/>
      <c r="C44" s="6"/>
      <c r="D44" s="7"/>
      <c r="E44" s="10"/>
      <c r="F44" s="9"/>
      <c r="G44" s="9"/>
      <c r="H44" s="9"/>
      <c r="I44" s="10"/>
      <c r="J44" s="9"/>
      <c r="K44" s="7"/>
      <c r="L44" s="10"/>
      <c r="M44" s="10"/>
    </row>
    <row r="45" spans="1:13" ht="12.75">
      <c r="A45" s="36"/>
      <c r="B45" s="6"/>
      <c r="C45" s="6"/>
      <c r="D45" s="7"/>
      <c r="E45" s="10"/>
      <c r="F45" s="9"/>
      <c r="G45" s="9"/>
      <c r="H45" s="9"/>
      <c r="I45" s="10"/>
      <c r="J45" s="9"/>
      <c r="K45" s="7"/>
      <c r="L45" s="10"/>
      <c r="M45" s="10"/>
    </row>
    <row r="46" spans="1:13" ht="12.75">
      <c r="A46" s="36"/>
      <c r="B46" s="6"/>
      <c r="C46" s="6"/>
      <c r="D46" s="7"/>
      <c r="E46" s="13"/>
      <c r="F46" s="37"/>
      <c r="G46" s="37"/>
      <c r="H46" s="37"/>
      <c r="I46" s="13"/>
      <c r="J46" s="37"/>
      <c r="K46" s="7"/>
      <c r="L46" s="13"/>
      <c r="M46" s="10"/>
    </row>
    <row r="47" spans="1:13" ht="12.75">
      <c r="A47" s="36"/>
      <c r="B47" s="6"/>
      <c r="C47" s="6"/>
      <c r="D47" s="38"/>
      <c r="E47" s="8"/>
      <c r="F47" s="9"/>
      <c r="G47" s="9"/>
      <c r="H47" s="9"/>
      <c r="I47" s="10"/>
      <c r="J47" s="9"/>
      <c r="K47" s="7"/>
      <c r="L47" s="12"/>
      <c r="M47" s="10"/>
    </row>
    <row r="48" spans="1:13" ht="12.75">
      <c r="A48" s="36"/>
      <c r="B48" s="6"/>
      <c r="C48" s="6"/>
      <c r="D48" s="8"/>
      <c r="E48" s="8"/>
      <c r="F48" s="8"/>
      <c r="G48" s="8"/>
      <c r="H48" s="8"/>
      <c r="I48" s="10"/>
      <c r="J48" s="8"/>
      <c r="K48" s="8"/>
      <c r="L48" s="10"/>
      <c r="M48" s="10"/>
    </row>
    <row r="49" spans="1:13" ht="12.75">
      <c r="A49" s="36"/>
      <c r="B49" s="6"/>
      <c r="C49" s="6"/>
      <c r="D49" s="8"/>
      <c r="E49" s="8"/>
      <c r="F49" s="8"/>
      <c r="G49" s="8"/>
      <c r="H49" s="8"/>
      <c r="I49" s="10"/>
      <c r="J49" s="8"/>
      <c r="K49" s="8"/>
      <c r="L49" s="10"/>
      <c r="M49" s="10"/>
    </row>
    <row r="50" spans="9:13" ht="12.75">
      <c r="I50" s="4"/>
      <c r="L50" s="4"/>
      <c r="M50" s="4"/>
    </row>
  </sheetData>
  <sheetProtection/>
  <mergeCells count="5">
    <mergeCell ref="L1:M1"/>
    <mergeCell ref="L2:M2"/>
    <mergeCell ref="B4:B5"/>
    <mergeCell ref="D4:E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2013-05-30T05:25:41Z</cp:lastPrinted>
  <dcterms:created xsi:type="dcterms:W3CDTF">2009-05-18T07:01:06Z</dcterms:created>
  <dcterms:modified xsi:type="dcterms:W3CDTF">2013-06-05T08:24:32Z</dcterms:modified>
  <cp:category/>
  <cp:version/>
  <cp:contentType/>
  <cp:contentStatus/>
</cp:coreProperties>
</file>