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70" windowHeight="5550" activeTab="0"/>
  </bookViews>
  <sheets>
    <sheet name="ZK-02-2013-69, př. 2" sheetId="1" r:id="rId1"/>
  </sheets>
  <definedNames/>
  <calcPr fullCalcOnLoad="1"/>
</workbook>
</file>

<file path=xl/sharedStrings.xml><?xml version="1.0" encoding="utf-8"?>
<sst xmlns="http://schemas.openxmlformats.org/spreadsheetml/2006/main" count="153" uniqueCount="101">
  <si>
    <t>vazba na ochranná pásma a chráněná území</t>
  </si>
  <si>
    <t>celkový počet EO</t>
  </si>
  <si>
    <t>počet řešených EO</t>
  </si>
  <si>
    <t>název akce</t>
  </si>
  <si>
    <t>soulad s PRVKUKem</t>
  </si>
  <si>
    <t>dotace z jiných zdrojů [%, zdroj]</t>
  </si>
  <si>
    <t>CELKEM</t>
  </si>
  <si>
    <t>a</t>
  </si>
  <si>
    <t>b</t>
  </si>
  <si>
    <t>c</t>
  </si>
  <si>
    <t>d</t>
  </si>
  <si>
    <t>e</t>
  </si>
  <si>
    <t>f</t>
  </si>
  <si>
    <t>g</t>
  </si>
  <si>
    <t>ano</t>
  </si>
  <si>
    <t>ORP</t>
  </si>
  <si>
    <t>celkové hodnocení</t>
  </si>
  <si>
    <t>požadovaná dotace [%]</t>
  </si>
  <si>
    <t>celkové uznatelné náklady [Kč]</t>
  </si>
  <si>
    <t>požadovaná dotace [Kč]</t>
  </si>
  <si>
    <t>ID žádosti</t>
  </si>
  <si>
    <t>název žadatele</t>
  </si>
  <si>
    <t>h</t>
  </si>
  <si>
    <t>hodn. dle specif. krit.</t>
  </si>
  <si>
    <t>IČO</t>
  </si>
  <si>
    <t>výstavba</t>
  </si>
  <si>
    <t>rekonstrukce</t>
  </si>
  <si>
    <t>nová</t>
  </si>
  <si>
    <t>rekonstruovaná</t>
  </si>
  <si>
    <t>intenzifikovaná</t>
  </si>
  <si>
    <t>administrativní soulad</t>
  </si>
  <si>
    <t>monitorovací indikátory (čl. 3 odst. 3 zásad)</t>
  </si>
  <si>
    <t>řešené EO [počet]</t>
  </si>
  <si>
    <t>řešená kanalizace [m]</t>
  </si>
  <si>
    <t>nově napojení</t>
  </si>
  <si>
    <t>řešené ČOV [počet]</t>
  </si>
  <si>
    <t>soulad se zákl. kritérii</t>
  </si>
  <si>
    <t>JI</t>
  </si>
  <si>
    <t>odpočet DPH</t>
  </si>
  <si>
    <t>ZZ00544.0001</t>
  </si>
  <si>
    <t>ZZ00544.0002</t>
  </si>
  <si>
    <t>ZZ00544.0003</t>
  </si>
  <si>
    <t>ZZ00544.0004</t>
  </si>
  <si>
    <t>ZZ00544.0006</t>
  </si>
  <si>
    <t>ZZ00544.0008</t>
  </si>
  <si>
    <t>ZZ00544.0009</t>
  </si>
  <si>
    <t>ZZ00544.0010</t>
  </si>
  <si>
    <t>ZZ00544.0011</t>
  </si>
  <si>
    <t>ZZ00544.0012</t>
  </si>
  <si>
    <t>Městys Batelov</t>
  </si>
  <si>
    <t>00285595</t>
  </si>
  <si>
    <t>Splašková kanalizace Batelov</t>
  </si>
  <si>
    <t>navržená dotace kraje [%]</t>
  </si>
  <si>
    <t>navržená dotace kraje [Kč]</t>
  </si>
  <si>
    <t>ne</t>
  </si>
  <si>
    <t>-</t>
  </si>
  <si>
    <t>00287008</t>
  </si>
  <si>
    <t>Modernizace ČOV Ždírec</t>
  </si>
  <si>
    <t>Obec Ždírec</t>
  </si>
  <si>
    <t>Obec Kněžice</t>
  </si>
  <si>
    <t>00289591</t>
  </si>
  <si>
    <t>Dostavba kanalizace a ČOV Kněžice</t>
  </si>
  <si>
    <t>76,44 OPŽP</t>
  </si>
  <si>
    <t>Obec Sázava</t>
  </si>
  <si>
    <t>00374466</t>
  </si>
  <si>
    <t>Splašková kanalizace Sázava - U Mlýna</t>
  </si>
  <si>
    <t>ZR</t>
  </si>
  <si>
    <t>CHKO a CHOPAV Žďárské vrchy</t>
  </si>
  <si>
    <t>Obec Vlachovice</t>
  </si>
  <si>
    <t>00842664</t>
  </si>
  <si>
    <t>Kanalizace Vlachovice</t>
  </si>
  <si>
    <t>NMnM</t>
  </si>
  <si>
    <t>CHKO a CHOPAV Žďárské vrchy, povodí VN Vír</t>
  </si>
  <si>
    <t>Obec Zubří</t>
  </si>
  <si>
    <t>00842656</t>
  </si>
  <si>
    <t>Obec Ježená</t>
  </si>
  <si>
    <t>Splašková kanalizace a ČOV Zubří, etapa I.</t>
  </si>
  <si>
    <t>CHKO a CHOPAV Žďárské vrchy, povodí Svratky</t>
  </si>
  <si>
    <t>00373737</t>
  </si>
  <si>
    <t>Kanalizace a ČOV Ježená</t>
  </si>
  <si>
    <t>48460915</t>
  </si>
  <si>
    <t>Prodloužení kanalizace II - Dobronín</t>
  </si>
  <si>
    <t>Natura 2000 - Šlapanka a Zlatý potok</t>
  </si>
  <si>
    <t>VODOVODY A KANALIZACE, Třebíč</t>
  </si>
  <si>
    <t>Obec Hartvíkovice</t>
  </si>
  <si>
    <t>00289337</t>
  </si>
  <si>
    <t>Hartvíkovice - kanalizace III. etapa</t>
  </si>
  <si>
    <t>NnO</t>
  </si>
  <si>
    <t>povodí Jihlavy</t>
  </si>
  <si>
    <t>OP VN Hubenov, povodí Jihlavy</t>
  </si>
  <si>
    <t>60418885</t>
  </si>
  <si>
    <t>Kanalizace pro obce Rokytnicka - Čáslavice, Římov</t>
  </si>
  <si>
    <t>TR</t>
  </si>
  <si>
    <t>74,01 OPŽP</t>
  </si>
  <si>
    <t>65 % MZe</t>
  </si>
  <si>
    <t>OP Kněžice, OP Brtnice, povodí Jihlavy</t>
  </si>
  <si>
    <t>Svaz vodovodů a kanalizací JIHLAVSKO</t>
  </si>
  <si>
    <t>OP Čáslavice</t>
  </si>
  <si>
    <t>Poskytnutí dotací na drobné vodohospodářské ekologické akce v roce 2013</t>
  </si>
  <si>
    <t>počet stran: 1</t>
  </si>
  <si>
    <t>ZK-02-2013-69,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</si>
</sst>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7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right" vertical="center" wrapText="1"/>
    </xf>
    <xf numFmtId="3" fontId="8" fillId="0" borderId="29" xfId="0" applyNumberFormat="1" applyFont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right" vertical="center" wrapText="1"/>
    </xf>
    <xf numFmtId="3" fontId="6" fillId="0" borderId="31" xfId="0" applyNumberFormat="1" applyFont="1" applyFill="1" applyBorder="1" applyAlignment="1">
      <alignment horizontal="right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9" fillId="0" borderId="35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PageLayoutView="0" workbookViewId="0" topLeftCell="A1">
      <pane xSplit="2" ySplit="5" topLeftCell="W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Q2" sqref="AQ2"/>
    </sheetView>
  </sheetViews>
  <sheetFormatPr defaultColWidth="9.00390625" defaultRowHeight="12.75"/>
  <cols>
    <col min="1" max="1" width="9.375" style="3" customWidth="1"/>
    <col min="2" max="2" width="15.875" style="0" customWidth="1"/>
    <col min="3" max="3" width="10.00390625" style="0" customWidth="1"/>
    <col min="4" max="4" width="26.00390625" style="0" customWidth="1"/>
    <col min="5" max="11" width="6.75390625" style="3" customWidth="1"/>
    <col min="12" max="12" width="7.25390625" style="3" customWidth="1"/>
    <col min="13" max="16" width="6.75390625" style="3" customWidth="1"/>
    <col min="17" max="17" width="13.00390625" style="50" customWidth="1"/>
    <col min="18" max="18" width="17.25390625" style="1" customWidth="1"/>
    <col min="19" max="19" width="6.75390625" style="5" customWidth="1"/>
    <col min="20" max="20" width="10.875" style="5" customWidth="1"/>
    <col min="21" max="21" width="12.125" style="0" customWidth="1"/>
    <col min="22" max="22" width="6.75390625" style="0" customWidth="1"/>
    <col min="23" max="23" width="7.75390625" style="3" customWidth="1"/>
    <col min="24" max="24" width="2.25390625" style="5" customWidth="1"/>
    <col min="25" max="31" width="2.25390625" style="0" customWidth="1"/>
    <col min="32" max="32" width="4.375" style="0" customWidth="1"/>
    <col min="33" max="33" width="6.75390625" style="4" customWidth="1"/>
    <col min="34" max="34" width="11.75390625" style="0" customWidth="1"/>
    <col min="35" max="35" width="8.875" style="8" customWidth="1"/>
  </cols>
  <sheetData>
    <row r="1" spans="1:34" ht="19.5" customHeight="1">
      <c r="A1" s="7" t="s">
        <v>98</v>
      </c>
      <c r="B1" s="8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9"/>
      <c r="R1" s="10"/>
      <c r="S1" s="11"/>
      <c r="T1" s="11"/>
      <c r="U1" s="8"/>
      <c r="V1" s="8"/>
      <c r="W1" s="9"/>
      <c r="X1" s="11"/>
      <c r="Y1" s="8"/>
      <c r="Z1" s="8"/>
      <c r="AA1" s="8"/>
      <c r="AB1" s="8"/>
      <c r="AC1" s="8"/>
      <c r="AD1" s="8"/>
      <c r="AE1" s="8"/>
      <c r="AF1" s="8"/>
      <c r="AG1" s="12"/>
      <c r="AH1" s="14" t="s">
        <v>100</v>
      </c>
    </row>
    <row r="2" spans="1:34" ht="19.5" customHeight="1" thickBot="1">
      <c r="A2" s="7"/>
      <c r="B2" s="8"/>
      <c r="C2" s="8"/>
      <c r="D2" s="8"/>
      <c r="E2" s="9"/>
      <c r="F2" s="9"/>
      <c r="G2" s="9"/>
      <c r="H2" s="9"/>
      <c r="I2" s="9"/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49"/>
      <c r="R2" s="10"/>
      <c r="S2" s="11"/>
      <c r="T2" s="11"/>
      <c r="U2" s="8"/>
      <c r="V2" s="8"/>
      <c r="W2" s="9"/>
      <c r="X2" s="11"/>
      <c r="Y2" s="8"/>
      <c r="Z2" s="8"/>
      <c r="AA2" s="8"/>
      <c r="AB2" s="8"/>
      <c r="AC2" s="8"/>
      <c r="AD2" s="8"/>
      <c r="AE2" s="8"/>
      <c r="AF2" s="8"/>
      <c r="AG2" s="12"/>
      <c r="AH2" s="14" t="s">
        <v>99</v>
      </c>
    </row>
    <row r="3" spans="1:34" ht="19.5" customHeight="1" thickBot="1">
      <c r="A3" s="9"/>
      <c r="B3" s="8"/>
      <c r="C3" s="8"/>
      <c r="D3" s="8"/>
      <c r="E3" s="9"/>
      <c r="F3" s="9"/>
      <c r="G3" s="9"/>
      <c r="H3" s="9"/>
      <c r="I3" s="9"/>
      <c r="J3" s="89" t="s">
        <v>31</v>
      </c>
      <c r="K3" s="90"/>
      <c r="L3" s="90"/>
      <c r="M3" s="90"/>
      <c r="N3" s="90"/>
      <c r="O3" s="90"/>
      <c r="P3" s="91"/>
      <c r="Q3" s="49"/>
      <c r="R3" s="10"/>
      <c r="S3" s="11"/>
      <c r="T3" s="11"/>
      <c r="U3" s="8"/>
      <c r="V3" s="8"/>
      <c r="W3" s="9"/>
      <c r="X3" s="92">
        <v>24</v>
      </c>
      <c r="Y3" s="93"/>
      <c r="Z3" s="93"/>
      <c r="AA3" s="93"/>
      <c r="AB3" s="93"/>
      <c r="AC3" s="93"/>
      <c r="AD3" s="93"/>
      <c r="AE3" s="93"/>
      <c r="AF3" s="8"/>
      <c r="AG3" s="12"/>
      <c r="AH3" s="14"/>
    </row>
    <row r="4" spans="1:35" s="6" customFormat="1" ht="30" customHeight="1" thickBo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94" t="s">
        <v>32</v>
      </c>
      <c r="K4" s="95"/>
      <c r="L4" s="95" t="s">
        <v>33</v>
      </c>
      <c r="M4" s="95"/>
      <c r="N4" s="95" t="s">
        <v>35</v>
      </c>
      <c r="O4" s="95"/>
      <c r="P4" s="96"/>
      <c r="Q4" s="51">
        <v>17</v>
      </c>
      <c r="R4" s="13">
        <v>18</v>
      </c>
      <c r="S4" s="13">
        <v>19</v>
      </c>
      <c r="T4" s="13">
        <v>20</v>
      </c>
      <c r="U4" s="13">
        <v>21</v>
      </c>
      <c r="V4" s="13">
        <v>22</v>
      </c>
      <c r="W4" s="13">
        <v>23</v>
      </c>
      <c r="X4" s="97" t="s">
        <v>23</v>
      </c>
      <c r="Y4" s="98"/>
      <c r="Z4" s="98"/>
      <c r="AA4" s="98"/>
      <c r="AB4" s="98"/>
      <c r="AC4" s="98"/>
      <c r="AD4" s="98"/>
      <c r="AE4" s="99"/>
      <c r="AF4" s="13">
        <v>25</v>
      </c>
      <c r="AG4" s="13">
        <v>26</v>
      </c>
      <c r="AH4" s="13">
        <v>27</v>
      </c>
      <c r="AI4" s="13"/>
    </row>
    <row r="5" spans="1:35" s="2" customFormat="1" ht="69.75" customHeight="1" thickBot="1">
      <c r="A5" s="45" t="s">
        <v>20</v>
      </c>
      <c r="B5" s="46" t="s">
        <v>21</v>
      </c>
      <c r="C5" s="46" t="s">
        <v>24</v>
      </c>
      <c r="D5" s="47" t="s">
        <v>3</v>
      </c>
      <c r="E5" s="47" t="s">
        <v>15</v>
      </c>
      <c r="F5" s="46" t="s">
        <v>4</v>
      </c>
      <c r="G5" s="46" t="s">
        <v>38</v>
      </c>
      <c r="H5" s="46" t="s">
        <v>1</v>
      </c>
      <c r="I5" s="55" t="s">
        <v>2</v>
      </c>
      <c r="J5" s="45" t="s">
        <v>34</v>
      </c>
      <c r="K5" s="46" t="s">
        <v>26</v>
      </c>
      <c r="L5" s="46" t="s">
        <v>25</v>
      </c>
      <c r="M5" s="46" t="s">
        <v>26</v>
      </c>
      <c r="N5" s="46" t="s">
        <v>27</v>
      </c>
      <c r="O5" s="46" t="s">
        <v>28</v>
      </c>
      <c r="P5" s="48" t="s">
        <v>29</v>
      </c>
      <c r="Q5" s="66" t="s">
        <v>18</v>
      </c>
      <c r="R5" s="46" t="s">
        <v>0</v>
      </c>
      <c r="S5" s="46" t="s">
        <v>30</v>
      </c>
      <c r="T5" s="46" t="s">
        <v>36</v>
      </c>
      <c r="U5" s="46" t="s">
        <v>19</v>
      </c>
      <c r="V5" s="46" t="s">
        <v>17</v>
      </c>
      <c r="W5" s="55" t="s">
        <v>5</v>
      </c>
      <c r="X5" s="45" t="s">
        <v>7</v>
      </c>
      <c r="Y5" s="46" t="s">
        <v>8</v>
      </c>
      <c r="Z5" s="46" t="s">
        <v>9</v>
      </c>
      <c r="AA5" s="46" t="s">
        <v>10</v>
      </c>
      <c r="AB5" s="46" t="s">
        <v>11</v>
      </c>
      <c r="AC5" s="46" t="s">
        <v>12</v>
      </c>
      <c r="AD5" s="46" t="s">
        <v>13</v>
      </c>
      <c r="AE5" s="46" t="s">
        <v>22</v>
      </c>
      <c r="AF5" s="59" t="s">
        <v>16</v>
      </c>
      <c r="AG5" s="45" t="s">
        <v>52</v>
      </c>
      <c r="AH5" s="48" t="s">
        <v>53</v>
      </c>
      <c r="AI5" s="15"/>
    </row>
    <row r="6" spans="1:34" s="20" customFormat="1" ht="54.75" customHeight="1">
      <c r="A6" s="34" t="s">
        <v>39</v>
      </c>
      <c r="B6" s="35" t="s">
        <v>49</v>
      </c>
      <c r="C6" s="36" t="s">
        <v>50</v>
      </c>
      <c r="D6" s="35" t="s">
        <v>51</v>
      </c>
      <c r="E6" s="37" t="s">
        <v>37</v>
      </c>
      <c r="F6" s="37" t="s">
        <v>14</v>
      </c>
      <c r="G6" s="37" t="s">
        <v>14</v>
      </c>
      <c r="H6" s="27">
        <v>2600</v>
      </c>
      <c r="I6" s="63">
        <v>2153</v>
      </c>
      <c r="J6" s="70">
        <v>400</v>
      </c>
      <c r="K6" s="27">
        <v>0</v>
      </c>
      <c r="L6" s="27">
        <v>10952</v>
      </c>
      <c r="M6" s="27">
        <v>0</v>
      </c>
      <c r="N6" s="27">
        <v>0</v>
      </c>
      <c r="O6" s="27">
        <v>0</v>
      </c>
      <c r="P6" s="71">
        <v>0</v>
      </c>
      <c r="Q6" s="67">
        <v>71110506</v>
      </c>
      <c r="R6" s="37" t="s">
        <v>88</v>
      </c>
      <c r="S6" s="37" t="s">
        <v>14</v>
      </c>
      <c r="T6" s="37" t="s">
        <v>14</v>
      </c>
      <c r="U6" s="39">
        <v>10666405</v>
      </c>
      <c r="V6" s="40">
        <v>15</v>
      </c>
      <c r="W6" s="56" t="s">
        <v>94</v>
      </c>
      <c r="X6" s="34">
        <v>2</v>
      </c>
      <c r="Y6" s="37">
        <v>2</v>
      </c>
      <c r="Z6" s="37">
        <v>4</v>
      </c>
      <c r="AA6" s="37">
        <v>4</v>
      </c>
      <c r="AB6" s="37">
        <v>0</v>
      </c>
      <c r="AC6" s="37">
        <v>4</v>
      </c>
      <c r="AD6" s="37">
        <v>6</v>
      </c>
      <c r="AE6" s="37">
        <v>3</v>
      </c>
      <c r="AF6" s="60">
        <f aca="true" t="shared" si="0" ref="AF6:AF15">SUM(X6:AE6)</f>
        <v>25</v>
      </c>
      <c r="AG6" s="53">
        <v>15</v>
      </c>
      <c r="AH6" s="76">
        <v>10666405</v>
      </c>
    </row>
    <row r="7" spans="1:34" s="20" customFormat="1" ht="60" customHeight="1">
      <c r="A7" s="16" t="s">
        <v>40</v>
      </c>
      <c r="B7" s="21" t="s">
        <v>59</v>
      </c>
      <c r="C7" s="17" t="s">
        <v>60</v>
      </c>
      <c r="D7" s="21" t="s">
        <v>61</v>
      </c>
      <c r="E7" s="18" t="s">
        <v>37</v>
      </c>
      <c r="F7" s="18" t="s">
        <v>14</v>
      </c>
      <c r="G7" s="18" t="s">
        <v>14</v>
      </c>
      <c r="H7" s="19">
        <v>1644</v>
      </c>
      <c r="I7" s="64">
        <v>1644</v>
      </c>
      <c r="J7" s="72">
        <v>370</v>
      </c>
      <c r="K7" s="19">
        <v>0</v>
      </c>
      <c r="L7" s="19">
        <v>4363</v>
      </c>
      <c r="M7" s="19">
        <v>0</v>
      </c>
      <c r="N7" s="19">
        <v>0</v>
      </c>
      <c r="O7" s="19">
        <v>0</v>
      </c>
      <c r="P7" s="73">
        <v>1</v>
      </c>
      <c r="Q7" s="68">
        <v>30604074</v>
      </c>
      <c r="R7" s="18" t="s">
        <v>95</v>
      </c>
      <c r="S7" s="18" t="s">
        <v>14</v>
      </c>
      <c r="T7" s="18" t="s">
        <v>14</v>
      </c>
      <c r="U7" s="41">
        <v>1090423</v>
      </c>
      <c r="V7" s="42">
        <v>3.56</v>
      </c>
      <c r="W7" s="57" t="s">
        <v>62</v>
      </c>
      <c r="X7" s="16">
        <v>2</v>
      </c>
      <c r="Y7" s="18">
        <v>6</v>
      </c>
      <c r="Z7" s="18">
        <v>6</v>
      </c>
      <c r="AA7" s="18">
        <v>4</v>
      </c>
      <c r="AB7" s="18">
        <v>0</v>
      </c>
      <c r="AC7" s="18">
        <v>4</v>
      </c>
      <c r="AD7" s="18">
        <v>5</v>
      </c>
      <c r="AE7" s="18">
        <v>6</v>
      </c>
      <c r="AF7" s="61">
        <f t="shared" si="0"/>
        <v>33</v>
      </c>
      <c r="AG7" s="77">
        <v>3.56</v>
      </c>
      <c r="AH7" s="78">
        <v>1090423</v>
      </c>
    </row>
    <row r="8" spans="1:34" s="20" customFormat="1" ht="60" customHeight="1">
      <c r="A8" s="16" t="s">
        <v>41</v>
      </c>
      <c r="B8" s="21" t="s">
        <v>83</v>
      </c>
      <c r="C8" s="17" t="s">
        <v>90</v>
      </c>
      <c r="D8" s="21" t="s">
        <v>91</v>
      </c>
      <c r="E8" s="18" t="s">
        <v>92</v>
      </c>
      <c r="F8" s="18" t="s">
        <v>14</v>
      </c>
      <c r="G8" s="18" t="s">
        <v>14</v>
      </c>
      <c r="H8" s="19">
        <v>1035</v>
      </c>
      <c r="I8" s="64">
        <v>1035</v>
      </c>
      <c r="J8" s="72">
        <v>1035</v>
      </c>
      <c r="K8" s="19">
        <v>0</v>
      </c>
      <c r="L8" s="19">
        <v>7656</v>
      </c>
      <c r="M8" s="19">
        <v>0</v>
      </c>
      <c r="N8" s="19">
        <v>2</v>
      </c>
      <c r="O8" s="19">
        <v>0</v>
      </c>
      <c r="P8" s="73">
        <v>0</v>
      </c>
      <c r="Q8" s="68">
        <v>81643060</v>
      </c>
      <c r="R8" s="18" t="s">
        <v>97</v>
      </c>
      <c r="S8" s="18" t="s">
        <v>14</v>
      </c>
      <c r="T8" s="18" t="s">
        <v>14</v>
      </c>
      <c r="U8" s="41">
        <v>4890419</v>
      </c>
      <c r="V8" s="42">
        <v>5.99</v>
      </c>
      <c r="W8" s="57" t="s">
        <v>93</v>
      </c>
      <c r="X8" s="16">
        <v>4</v>
      </c>
      <c r="Y8" s="18">
        <v>4</v>
      </c>
      <c r="Z8" s="18">
        <v>0</v>
      </c>
      <c r="AA8" s="18">
        <v>0</v>
      </c>
      <c r="AB8" s="18">
        <v>0</v>
      </c>
      <c r="AC8" s="18">
        <v>4</v>
      </c>
      <c r="AD8" s="18">
        <v>6</v>
      </c>
      <c r="AE8" s="18">
        <v>5</v>
      </c>
      <c r="AF8" s="61">
        <f t="shared" si="0"/>
        <v>23</v>
      </c>
      <c r="AG8" s="77">
        <v>5.99</v>
      </c>
      <c r="AH8" s="78">
        <v>4890419</v>
      </c>
    </row>
    <row r="9" spans="1:34" s="20" customFormat="1" ht="60" customHeight="1">
      <c r="A9" s="16" t="s">
        <v>42</v>
      </c>
      <c r="B9" s="21" t="s">
        <v>96</v>
      </c>
      <c r="C9" s="17" t="s">
        <v>80</v>
      </c>
      <c r="D9" s="21" t="s">
        <v>81</v>
      </c>
      <c r="E9" s="18" t="s">
        <v>37</v>
      </c>
      <c r="F9" s="18" t="s">
        <v>14</v>
      </c>
      <c r="G9" s="18" t="s">
        <v>14</v>
      </c>
      <c r="H9" s="19">
        <v>1907</v>
      </c>
      <c r="I9" s="64">
        <v>209</v>
      </c>
      <c r="J9" s="72">
        <v>209</v>
      </c>
      <c r="K9" s="19">
        <v>0</v>
      </c>
      <c r="L9" s="19">
        <v>837</v>
      </c>
      <c r="M9" s="19">
        <v>0</v>
      </c>
      <c r="N9" s="19">
        <v>0</v>
      </c>
      <c r="O9" s="19">
        <v>0</v>
      </c>
      <c r="P9" s="73">
        <v>0</v>
      </c>
      <c r="Q9" s="68">
        <v>8798483</v>
      </c>
      <c r="R9" s="18" t="s">
        <v>82</v>
      </c>
      <c r="S9" s="18" t="s">
        <v>14</v>
      </c>
      <c r="T9" s="18" t="s">
        <v>14</v>
      </c>
      <c r="U9" s="41">
        <v>6598862</v>
      </c>
      <c r="V9" s="42">
        <v>75</v>
      </c>
      <c r="W9" s="57" t="s">
        <v>55</v>
      </c>
      <c r="X9" s="16">
        <v>2</v>
      </c>
      <c r="Y9" s="18">
        <v>4</v>
      </c>
      <c r="Z9" s="18">
        <v>3</v>
      </c>
      <c r="AA9" s="18">
        <v>4</v>
      </c>
      <c r="AB9" s="18">
        <v>2</v>
      </c>
      <c r="AC9" s="18">
        <v>2</v>
      </c>
      <c r="AD9" s="18">
        <v>6</v>
      </c>
      <c r="AE9" s="18">
        <v>0</v>
      </c>
      <c r="AF9" s="61">
        <f t="shared" si="0"/>
        <v>23</v>
      </c>
      <c r="AG9" s="77">
        <v>75</v>
      </c>
      <c r="AH9" s="78">
        <v>6598862</v>
      </c>
    </row>
    <row r="10" spans="1:34" s="20" customFormat="1" ht="60" customHeight="1">
      <c r="A10" s="16" t="s">
        <v>43</v>
      </c>
      <c r="B10" s="21" t="s">
        <v>58</v>
      </c>
      <c r="C10" s="17" t="s">
        <v>56</v>
      </c>
      <c r="D10" s="21" t="s">
        <v>57</v>
      </c>
      <c r="E10" s="18" t="s">
        <v>37</v>
      </c>
      <c r="F10" s="18" t="s">
        <v>14</v>
      </c>
      <c r="G10" s="18" t="s">
        <v>14</v>
      </c>
      <c r="H10" s="19">
        <v>403</v>
      </c>
      <c r="I10" s="64">
        <v>403</v>
      </c>
      <c r="J10" s="72">
        <v>0</v>
      </c>
      <c r="K10" s="19">
        <v>403</v>
      </c>
      <c r="L10" s="19">
        <v>0</v>
      </c>
      <c r="M10" s="19">
        <v>0</v>
      </c>
      <c r="N10" s="19">
        <v>0</v>
      </c>
      <c r="O10" s="19">
        <v>0</v>
      </c>
      <c r="P10" s="73">
        <v>1</v>
      </c>
      <c r="Q10" s="68">
        <v>1740712</v>
      </c>
      <c r="R10" s="18" t="s">
        <v>82</v>
      </c>
      <c r="S10" s="18" t="s">
        <v>14</v>
      </c>
      <c r="T10" s="18" t="s">
        <v>14</v>
      </c>
      <c r="U10" s="41">
        <v>1166277</v>
      </c>
      <c r="V10" s="42">
        <v>67</v>
      </c>
      <c r="W10" s="57" t="s">
        <v>55</v>
      </c>
      <c r="X10" s="16">
        <v>2</v>
      </c>
      <c r="Y10" s="18">
        <v>4</v>
      </c>
      <c r="Z10" s="18">
        <v>6</v>
      </c>
      <c r="AA10" s="18">
        <v>4</v>
      </c>
      <c r="AB10" s="18">
        <v>4</v>
      </c>
      <c r="AC10" s="18">
        <v>4</v>
      </c>
      <c r="AD10" s="18">
        <v>0</v>
      </c>
      <c r="AE10" s="18">
        <v>0</v>
      </c>
      <c r="AF10" s="61">
        <f t="shared" si="0"/>
        <v>24</v>
      </c>
      <c r="AG10" s="77">
        <v>67</v>
      </c>
      <c r="AH10" s="78">
        <v>1166277</v>
      </c>
    </row>
    <row r="11" spans="1:34" s="20" customFormat="1" ht="60" customHeight="1">
      <c r="A11" s="16" t="s">
        <v>44</v>
      </c>
      <c r="B11" s="21" t="s">
        <v>75</v>
      </c>
      <c r="C11" s="17" t="s">
        <v>78</v>
      </c>
      <c r="D11" s="21" t="s">
        <v>79</v>
      </c>
      <c r="E11" s="18" t="s">
        <v>37</v>
      </c>
      <c r="F11" s="18" t="s">
        <v>14</v>
      </c>
      <c r="G11" s="18" t="s">
        <v>54</v>
      </c>
      <c r="H11" s="19">
        <v>130</v>
      </c>
      <c r="I11" s="64">
        <v>110</v>
      </c>
      <c r="J11" s="72">
        <v>110</v>
      </c>
      <c r="K11" s="19">
        <v>0</v>
      </c>
      <c r="L11" s="19">
        <v>1337</v>
      </c>
      <c r="M11" s="19">
        <v>0</v>
      </c>
      <c r="N11" s="19">
        <v>1</v>
      </c>
      <c r="O11" s="19">
        <v>0</v>
      </c>
      <c r="P11" s="73">
        <v>0</v>
      </c>
      <c r="Q11" s="68">
        <v>11924969</v>
      </c>
      <c r="R11" s="18" t="s">
        <v>89</v>
      </c>
      <c r="S11" s="18" t="s">
        <v>14</v>
      </c>
      <c r="T11" s="18" t="s">
        <v>14</v>
      </c>
      <c r="U11" s="41">
        <v>8705227</v>
      </c>
      <c r="V11" s="42">
        <v>73</v>
      </c>
      <c r="W11" s="57" t="s">
        <v>55</v>
      </c>
      <c r="X11" s="16">
        <v>4</v>
      </c>
      <c r="Y11" s="18">
        <v>6</v>
      </c>
      <c r="Z11" s="18">
        <v>0</v>
      </c>
      <c r="AA11" s="18">
        <v>0</v>
      </c>
      <c r="AB11" s="18">
        <v>2</v>
      </c>
      <c r="AC11" s="18">
        <v>1</v>
      </c>
      <c r="AD11" s="18">
        <v>6</v>
      </c>
      <c r="AE11" s="18">
        <v>0</v>
      </c>
      <c r="AF11" s="61">
        <f t="shared" si="0"/>
        <v>19</v>
      </c>
      <c r="AG11" s="54">
        <v>71.395</v>
      </c>
      <c r="AH11" s="38">
        <v>8513879</v>
      </c>
    </row>
    <row r="12" spans="1:34" s="20" customFormat="1" ht="60" customHeight="1">
      <c r="A12" s="16" t="s">
        <v>45</v>
      </c>
      <c r="B12" s="21" t="s">
        <v>63</v>
      </c>
      <c r="C12" s="17" t="s">
        <v>64</v>
      </c>
      <c r="D12" s="21" t="s">
        <v>65</v>
      </c>
      <c r="E12" s="18" t="s">
        <v>66</v>
      </c>
      <c r="F12" s="18" t="s">
        <v>14</v>
      </c>
      <c r="G12" s="18" t="s">
        <v>14</v>
      </c>
      <c r="H12" s="19">
        <v>697</v>
      </c>
      <c r="I12" s="64">
        <v>100</v>
      </c>
      <c r="J12" s="72">
        <v>100</v>
      </c>
      <c r="K12" s="19">
        <v>0</v>
      </c>
      <c r="L12" s="19">
        <v>567</v>
      </c>
      <c r="M12" s="19">
        <v>0</v>
      </c>
      <c r="N12" s="19">
        <v>0</v>
      </c>
      <c r="O12" s="19">
        <v>0</v>
      </c>
      <c r="P12" s="73">
        <v>0</v>
      </c>
      <c r="Q12" s="68">
        <v>2196059</v>
      </c>
      <c r="R12" s="18" t="s">
        <v>67</v>
      </c>
      <c r="S12" s="18" t="s">
        <v>14</v>
      </c>
      <c r="T12" s="18" t="s">
        <v>14</v>
      </c>
      <c r="U12" s="41">
        <v>1427438</v>
      </c>
      <c r="V12" s="42">
        <v>65</v>
      </c>
      <c r="W12" s="57" t="s">
        <v>55</v>
      </c>
      <c r="X12" s="16">
        <v>2</v>
      </c>
      <c r="Y12" s="18">
        <v>6</v>
      </c>
      <c r="Z12" s="18">
        <v>5</v>
      </c>
      <c r="AA12" s="18">
        <v>4</v>
      </c>
      <c r="AB12" s="18">
        <v>4</v>
      </c>
      <c r="AC12" s="18">
        <v>1</v>
      </c>
      <c r="AD12" s="18">
        <v>6</v>
      </c>
      <c r="AE12" s="18">
        <v>0</v>
      </c>
      <c r="AF12" s="61">
        <f t="shared" si="0"/>
        <v>28</v>
      </c>
      <c r="AG12" s="77">
        <v>65</v>
      </c>
      <c r="AH12" s="78">
        <v>1427438</v>
      </c>
    </row>
    <row r="13" spans="1:34" s="20" customFormat="1" ht="60" customHeight="1">
      <c r="A13" s="16" t="s">
        <v>46</v>
      </c>
      <c r="B13" s="21" t="s">
        <v>68</v>
      </c>
      <c r="C13" s="17" t="s">
        <v>69</v>
      </c>
      <c r="D13" s="21" t="s">
        <v>70</v>
      </c>
      <c r="E13" s="18" t="s">
        <v>71</v>
      </c>
      <c r="F13" s="18" t="s">
        <v>14</v>
      </c>
      <c r="G13" s="18" t="s">
        <v>54</v>
      </c>
      <c r="H13" s="19">
        <v>760</v>
      </c>
      <c r="I13" s="64">
        <v>400</v>
      </c>
      <c r="J13" s="72">
        <v>400</v>
      </c>
      <c r="K13" s="19">
        <v>0</v>
      </c>
      <c r="L13" s="19">
        <v>4</v>
      </c>
      <c r="M13" s="19">
        <v>0</v>
      </c>
      <c r="N13" s="19">
        <v>0</v>
      </c>
      <c r="O13" s="19">
        <v>0</v>
      </c>
      <c r="P13" s="73">
        <v>0</v>
      </c>
      <c r="Q13" s="68">
        <v>450136</v>
      </c>
      <c r="R13" s="18" t="s">
        <v>72</v>
      </c>
      <c r="S13" s="18" t="s">
        <v>14</v>
      </c>
      <c r="T13" s="18" t="s">
        <v>14</v>
      </c>
      <c r="U13" s="41">
        <v>337600</v>
      </c>
      <c r="V13" s="42">
        <v>75</v>
      </c>
      <c r="W13" s="57" t="s">
        <v>55</v>
      </c>
      <c r="X13" s="16">
        <v>2</v>
      </c>
      <c r="Y13" s="18">
        <v>6</v>
      </c>
      <c r="Z13" s="18">
        <v>6</v>
      </c>
      <c r="AA13" s="18">
        <v>4</v>
      </c>
      <c r="AB13" s="18">
        <v>2</v>
      </c>
      <c r="AC13" s="18">
        <v>4</v>
      </c>
      <c r="AD13" s="18">
        <v>6</v>
      </c>
      <c r="AE13" s="18">
        <v>0</v>
      </c>
      <c r="AF13" s="61">
        <f t="shared" si="0"/>
        <v>30</v>
      </c>
      <c r="AG13" s="77">
        <v>75</v>
      </c>
      <c r="AH13" s="78">
        <v>337600</v>
      </c>
    </row>
    <row r="14" spans="1:34" s="20" customFormat="1" ht="60" customHeight="1">
      <c r="A14" s="16" t="s">
        <v>47</v>
      </c>
      <c r="B14" s="21" t="s">
        <v>73</v>
      </c>
      <c r="C14" s="17" t="s">
        <v>74</v>
      </c>
      <c r="D14" s="21" t="s">
        <v>76</v>
      </c>
      <c r="E14" s="18" t="s">
        <v>71</v>
      </c>
      <c r="F14" s="18" t="s">
        <v>14</v>
      </c>
      <c r="G14" s="18" t="s">
        <v>54</v>
      </c>
      <c r="H14" s="19">
        <v>478</v>
      </c>
      <c r="I14" s="64">
        <v>295</v>
      </c>
      <c r="J14" s="72">
        <v>295</v>
      </c>
      <c r="K14" s="19">
        <v>0</v>
      </c>
      <c r="L14" s="19">
        <v>2775</v>
      </c>
      <c r="M14" s="19">
        <v>0</v>
      </c>
      <c r="N14" s="19">
        <v>1</v>
      </c>
      <c r="O14" s="19">
        <v>0</v>
      </c>
      <c r="P14" s="73">
        <v>0</v>
      </c>
      <c r="Q14" s="68">
        <v>10054418</v>
      </c>
      <c r="R14" s="18" t="s">
        <v>77</v>
      </c>
      <c r="S14" s="18" t="s">
        <v>14</v>
      </c>
      <c r="T14" s="18" t="s">
        <v>14</v>
      </c>
      <c r="U14" s="41">
        <v>8043534</v>
      </c>
      <c r="V14" s="42">
        <v>80</v>
      </c>
      <c r="W14" s="57" t="s">
        <v>55</v>
      </c>
      <c r="X14" s="16">
        <v>4</v>
      </c>
      <c r="Y14" s="18">
        <v>6</v>
      </c>
      <c r="Z14" s="18">
        <v>5</v>
      </c>
      <c r="AA14" s="18">
        <v>0</v>
      </c>
      <c r="AB14" s="18">
        <v>0</v>
      </c>
      <c r="AC14" s="18">
        <v>2</v>
      </c>
      <c r="AD14" s="18">
        <v>6</v>
      </c>
      <c r="AE14" s="18">
        <v>0</v>
      </c>
      <c r="AF14" s="61">
        <f t="shared" si="0"/>
        <v>23</v>
      </c>
      <c r="AG14" s="77">
        <v>80</v>
      </c>
      <c r="AH14" s="78">
        <v>8043534</v>
      </c>
    </row>
    <row r="15" spans="1:34" s="20" customFormat="1" ht="60" customHeight="1" thickBot="1">
      <c r="A15" s="23" t="s">
        <v>48</v>
      </c>
      <c r="B15" s="22" t="s">
        <v>84</v>
      </c>
      <c r="C15" s="24" t="s">
        <v>85</v>
      </c>
      <c r="D15" s="22" t="s">
        <v>86</v>
      </c>
      <c r="E15" s="25" t="s">
        <v>87</v>
      </c>
      <c r="F15" s="25" t="s">
        <v>14</v>
      </c>
      <c r="G15" s="25" t="s">
        <v>54</v>
      </c>
      <c r="H15" s="26">
        <v>650</v>
      </c>
      <c r="I15" s="65">
        <v>110</v>
      </c>
      <c r="J15" s="74">
        <v>110</v>
      </c>
      <c r="K15" s="26">
        <v>0</v>
      </c>
      <c r="L15" s="26">
        <v>214.6</v>
      </c>
      <c r="M15" s="26">
        <v>0</v>
      </c>
      <c r="N15" s="26">
        <v>0</v>
      </c>
      <c r="O15" s="26">
        <v>0</v>
      </c>
      <c r="P15" s="75">
        <v>0</v>
      </c>
      <c r="Q15" s="69">
        <v>1056121</v>
      </c>
      <c r="R15" s="25" t="s">
        <v>88</v>
      </c>
      <c r="S15" s="25" t="s">
        <v>14</v>
      </c>
      <c r="T15" s="25" t="s">
        <v>14</v>
      </c>
      <c r="U15" s="43">
        <v>718163</v>
      </c>
      <c r="V15" s="44">
        <v>68</v>
      </c>
      <c r="W15" s="58" t="s">
        <v>55</v>
      </c>
      <c r="X15" s="23">
        <v>2</v>
      </c>
      <c r="Y15" s="25">
        <v>2</v>
      </c>
      <c r="Z15" s="25">
        <v>6</v>
      </c>
      <c r="AA15" s="25">
        <v>4</v>
      </c>
      <c r="AB15" s="25">
        <v>4</v>
      </c>
      <c r="AC15" s="25">
        <v>1</v>
      </c>
      <c r="AD15" s="25">
        <v>6</v>
      </c>
      <c r="AE15" s="25">
        <v>0</v>
      </c>
      <c r="AF15" s="62">
        <f t="shared" si="0"/>
        <v>25</v>
      </c>
      <c r="AG15" s="79">
        <v>68</v>
      </c>
      <c r="AH15" s="80">
        <v>718163</v>
      </c>
    </row>
    <row r="16" spans="1:34" s="33" customFormat="1" ht="30" customHeight="1" thickBot="1">
      <c r="A16" s="86" t="s">
        <v>6</v>
      </c>
      <c r="B16" s="87"/>
      <c r="C16" s="87"/>
      <c r="D16" s="87"/>
      <c r="E16" s="87"/>
      <c r="F16" s="87"/>
      <c r="G16" s="87"/>
      <c r="H16" s="88"/>
      <c r="I16" s="82">
        <f aca="true" t="shared" si="1" ref="I16:Q16">SUM(I6:I15)</f>
        <v>6459</v>
      </c>
      <c r="J16" s="83">
        <f t="shared" si="1"/>
        <v>3029</v>
      </c>
      <c r="K16" s="84">
        <f t="shared" si="1"/>
        <v>403</v>
      </c>
      <c r="L16" s="84">
        <f t="shared" si="1"/>
        <v>28705.6</v>
      </c>
      <c r="M16" s="84">
        <f t="shared" si="1"/>
        <v>0</v>
      </c>
      <c r="N16" s="84">
        <f t="shared" si="1"/>
        <v>4</v>
      </c>
      <c r="O16" s="84">
        <f t="shared" si="1"/>
        <v>0</v>
      </c>
      <c r="P16" s="85">
        <f t="shared" si="1"/>
        <v>2</v>
      </c>
      <c r="Q16" s="81">
        <f t="shared" si="1"/>
        <v>219578538</v>
      </c>
      <c r="R16" s="29"/>
      <c r="S16" s="29"/>
      <c r="T16" s="29"/>
      <c r="U16" s="81">
        <f>SUM(U6:U15)</f>
        <v>43644348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30"/>
      <c r="AG16" s="31"/>
      <c r="AH16" s="32">
        <f>SUM(AH6:AH15)</f>
        <v>43453000</v>
      </c>
    </row>
    <row r="17" spans="1:34" ht="12.75">
      <c r="A17" s="52"/>
      <c r="B17" s="8"/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49"/>
      <c r="R17" s="10"/>
      <c r="S17" s="11"/>
      <c r="T17" s="11"/>
      <c r="U17" s="8"/>
      <c r="V17" s="8"/>
      <c r="W17" s="9"/>
      <c r="X17" s="11"/>
      <c r="Y17" s="8"/>
      <c r="Z17" s="8"/>
      <c r="AA17" s="8"/>
      <c r="AB17" s="8"/>
      <c r="AC17" s="8"/>
      <c r="AD17" s="8"/>
      <c r="AE17" s="8"/>
      <c r="AF17" s="8"/>
      <c r="AG17" s="12"/>
      <c r="AH17" s="8"/>
    </row>
    <row r="18" spans="1:34" ht="12.75">
      <c r="A18" s="52"/>
      <c r="B18" s="8"/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49"/>
      <c r="R18" s="10"/>
      <c r="S18" s="11"/>
      <c r="T18" s="11"/>
      <c r="U18" s="8"/>
      <c r="V18" s="8"/>
      <c r="W18" s="9"/>
      <c r="X18" s="11"/>
      <c r="Y18" s="8"/>
      <c r="Z18" s="8"/>
      <c r="AA18" s="8"/>
      <c r="AB18" s="8"/>
      <c r="AC18" s="8"/>
      <c r="AD18" s="8"/>
      <c r="AE18" s="8"/>
      <c r="AF18" s="8"/>
      <c r="AG18" s="12"/>
      <c r="AH18" s="8"/>
    </row>
    <row r="19" spans="1:34" ht="12.75">
      <c r="A19" s="9"/>
      <c r="B19" s="8"/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49"/>
      <c r="R19" s="10"/>
      <c r="S19" s="11"/>
      <c r="T19" s="11"/>
      <c r="U19" s="8"/>
      <c r="V19" s="8"/>
      <c r="W19" s="9"/>
      <c r="X19" s="11"/>
      <c r="Y19" s="8"/>
      <c r="Z19" s="8"/>
      <c r="AA19" s="8"/>
      <c r="AB19" s="8"/>
      <c r="AC19" s="8"/>
      <c r="AD19" s="8"/>
      <c r="AE19" s="8"/>
      <c r="AF19" s="8"/>
      <c r="AG19" s="12"/>
      <c r="AH19" s="8"/>
    </row>
    <row r="20" spans="1:34" ht="12.75">
      <c r="A20" s="9"/>
      <c r="B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49"/>
      <c r="R20" s="10"/>
      <c r="S20" s="11"/>
      <c r="T20" s="11"/>
      <c r="U20" s="8"/>
      <c r="V20" s="8"/>
      <c r="W20" s="9"/>
      <c r="X20" s="11"/>
      <c r="Y20" s="8"/>
      <c r="Z20" s="8"/>
      <c r="AA20" s="8"/>
      <c r="AB20" s="8"/>
      <c r="AC20" s="8"/>
      <c r="AD20" s="8"/>
      <c r="AE20" s="8"/>
      <c r="AF20" s="8"/>
      <c r="AG20" s="12"/>
      <c r="AH20" s="8"/>
    </row>
    <row r="21" spans="1:34" ht="12.75">
      <c r="A21" s="9"/>
      <c r="B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49"/>
      <c r="R21" s="10"/>
      <c r="S21" s="11"/>
      <c r="T21" s="11"/>
      <c r="U21" s="8"/>
      <c r="V21" s="8"/>
      <c r="W21" s="9"/>
      <c r="X21" s="11"/>
      <c r="Y21" s="8"/>
      <c r="Z21" s="8"/>
      <c r="AA21" s="8"/>
      <c r="AB21" s="8"/>
      <c r="AC21" s="8"/>
      <c r="AD21" s="8"/>
      <c r="AE21" s="8"/>
      <c r="AF21" s="8"/>
      <c r="AG21" s="12"/>
      <c r="AH21" s="8"/>
    </row>
    <row r="22" spans="1:34" ht="12.75">
      <c r="A22" s="9"/>
      <c r="B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9"/>
      <c r="R22" s="10"/>
      <c r="S22" s="11"/>
      <c r="T22" s="11"/>
      <c r="U22" s="8"/>
      <c r="V22" s="8"/>
      <c r="W22" s="9"/>
      <c r="X22" s="11"/>
      <c r="Y22" s="8"/>
      <c r="Z22" s="8"/>
      <c r="AA22" s="8"/>
      <c r="AB22" s="8"/>
      <c r="AC22" s="8"/>
      <c r="AD22" s="8"/>
      <c r="AE22" s="8"/>
      <c r="AF22" s="8"/>
      <c r="AG22" s="12"/>
      <c r="AH22" s="8"/>
    </row>
    <row r="23" spans="1:34" ht="12.75">
      <c r="A23" s="9"/>
      <c r="B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49"/>
      <c r="R23" s="10"/>
      <c r="S23" s="11"/>
      <c r="T23" s="11"/>
      <c r="U23" s="8"/>
      <c r="V23" s="8"/>
      <c r="W23" s="9"/>
      <c r="X23" s="11"/>
      <c r="Y23" s="8"/>
      <c r="Z23" s="8"/>
      <c r="AA23" s="8"/>
      <c r="AB23" s="8"/>
      <c r="AC23" s="8"/>
      <c r="AD23" s="8"/>
      <c r="AE23" s="8"/>
      <c r="AF23" s="8"/>
      <c r="AG23" s="12"/>
      <c r="AH23" s="8"/>
    </row>
    <row r="24" spans="1:34" ht="12.75">
      <c r="A24" s="9"/>
      <c r="B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49"/>
      <c r="R24" s="10"/>
      <c r="S24" s="11"/>
      <c r="T24" s="11"/>
      <c r="U24" s="8"/>
      <c r="V24" s="8"/>
      <c r="W24" s="9"/>
      <c r="X24" s="11"/>
      <c r="Y24" s="8"/>
      <c r="Z24" s="8"/>
      <c r="AA24" s="8"/>
      <c r="AB24" s="8"/>
      <c r="AC24" s="8"/>
      <c r="AD24" s="8"/>
      <c r="AE24" s="8"/>
      <c r="AF24" s="8"/>
      <c r="AG24" s="12"/>
      <c r="AH24" s="8"/>
    </row>
    <row r="25" spans="1:34" ht="12.75">
      <c r="A25" s="9"/>
      <c r="B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9"/>
      <c r="R25" s="10"/>
      <c r="S25" s="11"/>
      <c r="T25" s="11"/>
      <c r="U25" s="8"/>
      <c r="V25" s="8"/>
      <c r="W25" s="9"/>
      <c r="X25" s="11"/>
      <c r="Y25" s="8"/>
      <c r="Z25" s="8"/>
      <c r="AA25" s="8"/>
      <c r="AB25" s="8"/>
      <c r="AC25" s="8"/>
      <c r="AD25" s="8"/>
      <c r="AE25" s="8"/>
      <c r="AF25" s="8"/>
      <c r="AG25" s="12"/>
      <c r="AH25" s="8"/>
    </row>
    <row r="26" spans="1:34" ht="12.75">
      <c r="A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49"/>
      <c r="R26" s="10"/>
      <c r="S26" s="11"/>
      <c r="T26" s="11"/>
      <c r="U26" s="8"/>
      <c r="V26" s="8"/>
      <c r="W26" s="9"/>
      <c r="X26" s="11"/>
      <c r="Y26" s="8"/>
      <c r="Z26" s="8"/>
      <c r="AA26" s="8"/>
      <c r="AB26" s="8"/>
      <c r="AC26" s="8"/>
      <c r="AD26" s="8"/>
      <c r="AE26" s="8"/>
      <c r="AF26" s="8"/>
      <c r="AG26" s="12"/>
      <c r="AH26" s="8"/>
    </row>
    <row r="27" spans="1:34" ht="12.75">
      <c r="A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9"/>
      <c r="R27" s="10"/>
      <c r="S27" s="11"/>
      <c r="T27" s="11"/>
      <c r="U27" s="8"/>
      <c r="V27" s="8"/>
      <c r="W27" s="9"/>
      <c r="X27" s="11"/>
      <c r="Y27" s="8"/>
      <c r="Z27" s="8"/>
      <c r="AA27" s="8"/>
      <c r="AB27" s="8"/>
      <c r="AC27" s="8"/>
      <c r="AD27" s="8"/>
      <c r="AE27" s="8"/>
      <c r="AF27" s="8"/>
      <c r="AG27" s="12"/>
      <c r="AH27" s="8"/>
    </row>
    <row r="28" spans="1:34" ht="12.75">
      <c r="A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49"/>
      <c r="R28" s="10"/>
      <c r="S28" s="11"/>
      <c r="T28" s="11"/>
      <c r="U28" s="8"/>
      <c r="V28" s="8"/>
      <c r="W28" s="9"/>
      <c r="X28" s="11"/>
      <c r="Y28" s="8"/>
      <c r="Z28" s="8"/>
      <c r="AA28" s="8"/>
      <c r="AB28" s="8"/>
      <c r="AC28" s="8"/>
      <c r="AD28" s="8"/>
      <c r="AE28" s="8"/>
      <c r="AF28" s="8"/>
      <c r="AG28" s="12"/>
      <c r="AH28" s="8"/>
    </row>
    <row r="29" spans="1:34" ht="12.75">
      <c r="A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49"/>
      <c r="R29" s="10"/>
      <c r="S29" s="11"/>
      <c r="T29" s="11"/>
      <c r="U29" s="8"/>
      <c r="V29" s="8"/>
      <c r="W29" s="9"/>
      <c r="X29" s="11"/>
      <c r="Y29" s="8"/>
      <c r="Z29" s="8"/>
      <c r="AA29" s="8"/>
      <c r="AB29" s="8"/>
      <c r="AC29" s="8"/>
      <c r="AD29" s="8"/>
      <c r="AE29" s="8"/>
      <c r="AF29" s="8"/>
      <c r="AG29" s="12"/>
      <c r="AH29" s="8"/>
    </row>
    <row r="30" spans="1:34" ht="12.75">
      <c r="A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49"/>
      <c r="R30" s="10"/>
      <c r="S30" s="11"/>
      <c r="T30" s="11"/>
      <c r="U30" s="8"/>
      <c r="V30" s="8"/>
      <c r="W30" s="9"/>
      <c r="X30" s="11"/>
      <c r="Y30" s="8"/>
      <c r="Z30" s="8"/>
      <c r="AA30" s="8"/>
      <c r="AB30" s="8"/>
      <c r="AC30" s="8"/>
      <c r="AD30" s="8"/>
      <c r="AE30" s="8"/>
      <c r="AF30" s="8"/>
      <c r="AG30" s="12"/>
      <c r="AH30" s="8"/>
    </row>
    <row r="31" spans="1:34" ht="12.75">
      <c r="A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49"/>
      <c r="R31" s="10"/>
      <c r="S31" s="11"/>
      <c r="T31" s="11"/>
      <c r="U31" s="8"/>
      <c r="V31" s="8"/>
      <c r="W31" s="9"/>
      <c r="X31" s="11"/>
      <c r="Y31" s="8"/>
      <c r="Z31" s="8"/>
      <c r="AA31" s="8"/>
      <c r="AB31" s="8"/>
      <c r="AC31" s="8"/>
      <c r="AD31" s="8"/>
      <c r="AE31" s="8"/>
      <c r="AF31" s="8"/>
      <c r="AG31" s="12"/>
      <c r="AH31" s="8"/>
    </row>
    <row r="32" spans="1:34" ht="12.75">
      <c r="A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49"/>
      <c r="R32" s="10"/>
      <c r="S32" s="11"/>
      <c r="T32" s="11"/>
      <c r="U32" s="8"/>
      <c r="V32" s="8"/>
      <c r="W32" s="9"/>
      <c r="X32" s="11"/>
      <c r="Y32" s="8"/>
      <c r="Z32" s="8"/>
      <c r="AA32" s="8"/>
      <c r="AB32" s="8"/>
      <c r="AC32" s="8"/>
      <c r="AD32" s="8"/>
      <c r="AE32" s="8"/>
      <c r="AF32" s="8"/>
      <c r="AG32" s="12"/>
      <c r="AH32" s="8"/>
    </row>
  </sheetData>
  <sheetProtection/>
  <mergeCells count="7">
    <mergeCell ref="A16:H16"/>
    <mergeCell ref="J3:P3"/>
    <mergeCell ref="X3:AE3"/>
    <mergeCell ref="J4:K4"/>
    <mergeCell ref="L4:M4"/>
    <mergeCell ref="N4:P4"/>
    <mergeCell ref="X4:AE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Pospíchalová Petra</cp:lastModifiedBy>
  <cp:lastPrinted>2013-03-07T11:43:02Z</cp:lastPrinted>
  <dcterms:created xsi:type="dcterms:W3CDTF">2002-05-30T07:20:59Z</dcterms:created>
  <dcterms:modified xsi:type="dcterms:W3CDTF">2013-03-20T14:35:00Z</dcterms:modified>
  <cp:category/>
  <cp:version/>
  <cp:contentType/>
  <cp:contentStatus/>
</cp:coreProperties>
</file>