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4415" windowHeight="11640" activeTab="0"/>
  </bookViews>
  <sheets>
    <sheet name="ZK-01-2007-62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<sst xmlns="http://schemas.openxmlformats.org/spreadsheetml/2006/main" count="61" uniqueCount="42">
  <si>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Název</t>
  </si>
  <si>
    <t>Střední škola Pelhřimov DM</t>
  </si>
  <si>
    <t>2006/7</t>
  </si>
  <si>
    <t xml:space="preserve">Počet lůžek </t>
  </si>
  <si>
    <t>celkem</t>
  </si>
  <si>
    <t>1+2 lůžkové</t>
  </si>
  <si>
    <t>3-4 lůžkové</t>
  </si>
  <si>
    <t>5 a vícelůžkové</t>
  </si>
  <si>
    <t>Celkem Pelhřimov</t>
  </si>
  <si>
    <t>Domov mládeže a ŠJ Pelhřimov DM</t>
  </si>
  <si>
    <t>Počet pokojů</t>
  </si>
  <si>
    <t>vychovatelů</t>
  </si>
  <si>
    <t>Ubytovaných</t>
  </si>
  <si>
    <t>Počet</t>
  </si>
  <si>
    <t>Počet neped.</t>
  </si>
  <si>
    <t>pracovníků</t>
  </si>
  <si>
    <t>Mzdy vychovatelů</t>
  </si>
  <si>
    <t>Mzdy ostatních</t>
  </si>
  <si>
    <t>na ubytovaného</t>
  </si>
  <si>
    <t>Přímé výdaje</t>
  </si>
  <si>
    <t xml:space="preserve">Celkové náklady </t>
  </si>
  <si>
    <t>2005/6</t>
  </si>
  <si>
    <t>Vychovatelů</t>
  </si>
  <si>
    <t>Přímé výdaje celkem</t>
  </si>
  <si>
    <t>Provozní náklady na</t>
  </si>
  <si>
    <t>Z toho</t>
  </si>
  <si>
    <t>Z přímých výdajů na Hl. činnost</t>
  </si>
  <si>
    <t>Výdaje na HL. Č</t>
  </si>
  <si>
    <t>z toho mzdy+odvody</t>
  </si>
  <si>
    <t>HL.Č (Kč)</t>
  </si>
  <si>
    <t>(Kč)</t>
  </si>
  <si>
    <t>HL.Č celkem (Kč)</t>
  </si>
  <si>
    <t>ubytovaného (Kč)</t>
  </si>
  <si>
    <t>Výnosy doplňková</t>
  </si>
  <si>
    <t>činnost (Kč)</t>
  </si>
  <si>
    <t>Výdaje doplňková činnost (Kč)</t>
  </si>
  <si>
    <t>Mzdové náklady na</t>
  </si>
  <si>
    <t>na ubytovaného (Kč)</t>
  </si>
  <si>
    <t>Provozní náklady</t>
  </si>
  <si>
    <t xml:space="preserve">                 počet stran: 1</t>
  </si>
  <si>
    <t>Úprava sítě škol a školských zařízení</t>
  </si>
  <si>
    <t xml:space="preserve">                 ZK-01-2007-62,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</si>
</sst>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6" xfId="0" applyNumberFormat="1" applyBorder="1" applyAlignment="1">
      <alignment horizontal="center"/>
    </xf>
    <xf numFmtId="167" fontId="0" fillId="0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30.25390625" style="0" customWidth="1"/>
    <col min="2" max="2" width="16.625" style="0" customWidth="1"/>
    <col min="3" max="3" width="14.00390625" style="0" customWidth="1"/>
    <col min="4" max="4" width="17.25390625" style="0" customWidth="1"/>
    <col min="5" max="5" width="16.875" style="0" customWidth="1"/>
    <col min="6" max="6" width="18.375" style="0" customWidth="1"/>
    <col min="7" max="7" width="17.00390625" style="0" customWidth="1"/>
  </cols>
  <sheetData>
    <row r="1" spans="6:7" ht="12.75">
      <c r="F1" s="31" t="s">
        <v>41</v>
      </c>
      <c r="G1" s="31"/>
    </row>
    <row r="2" spans="6:7" ht="12.75">
      <c r="F2" s="31" t="s">
        <v>39</v>
      </c>
      <c r="G2" s="31"/>
    </row>
    <row r="3" ht="12.75">
      <c r="G3" s="24"/>
    </row>
    <row r="4" spans="1:7" ht="15">
      <c r="A4" s="25" t="s">
        <v>40</v>
      </c>
      <c r="G4" s="24"/>
    </row>
    <row r="6" spans="1:7" ht="12.75">
      <c r="A6" s="32" t="s">
        <v>0</v>
      </c>
      <c r="B6" s="2" t="s">
        <v>3</v>
      </c>
      <c r="C6" s="34" t="s">
        <v>10</v>
      </c>
      <c r="D6" s="35"/>
      <c r="E6" s="36"/>
      <c r="F6" s="6" t="s">
        <v>12</v>
      </c>
      <c r="G6" s="4" t="s">
        <v>12</v>
      </c>
    </row>
    <row r="7" spans="1:7" ht="12.75">
      <c r="A7" s="33"/>
      <c r="B7" s="2" t="s">
        <v>4</v>
      </c>
      <c r="C7" s="2" t="s">
        <v>5</v>
      </c>
      <c r="D7" s="2" t="s">
        <v>6</v>
      </c>
      <c r="E7" s="2" t="s">
        <v>7</v>
      </c>
      <c r="F7" s="7" t="s">
        <v>21</v>
      </c>
      <c r="G7" s="5" t="s">
        <v>2</v>
      </c>
    </row>
    <row r="8" spans="1:7" ht="12.75">
      <c r="A8" s="1" t="s">
        <v>9</v>
      </c>
      <c r="B8" s="22">
        <v>210</v>
      </c>
      <c r="C8" s="22">
        <v>42</v>
      </c>
      <c r="D8" s="22">
        <v>42</v>
      </c>
      <c r="E8" s="22">
        <v>0</v>
      </c>
      <c r="F8" s="22">
        <v>92</v>
      </c>
      <c r="G8" s="22">
        <v>91</v>
      </c>
    </row>
    <row r="9" spans="1:7" ht="12.75">
      <c r="A9" s="1" t="s">
        <v>1</v>
      </c>
      <c r="B9" s="22">
        <v>74</v>
      </c>
      <c r="C9" s="22">
        <v>4</v>
      </c>
      <c r="D9" s="22">
        <v>20</v>
      </c>
      <c r="E9" s="22">
        <v>0</v>
      </c>
      <c r="F9" s="22">
        <v>74</v>
      </c>
      <c r="G9" s="22">
        <v>74</v>
      </c>
    </row>
    <row r="10" spans="1:7" ht="12.75">
      <c r="A10" s="3" t="s">
        <v>8</v>
      </c>
      <c r="B10" s="23">
        <f aca="true" t="shared" si="0" ref="B10:G10">SUM(B8:B9)</f>
        <v>284</v>
      </c>
      <c r="C10" s="23">
        <f t="shared" si="0"/>
        <v>46</v>
      </c>
      <c r="D10" s="23">
        <f t="shared" si="0"/>
        <v>62</v>
      </c>
      <c r="E10" s="23">
        <f t="shared" si="0"/>
        <v>0</v>
      </c>
      <c r="F10" s="23">
        <f t="shared" si="0"/>
        <v>166</v>
      </c>
      <c r="G10" s="23">
        <f t="shared" si="0"/>
        <v>165</v>
      </c>
    </row>
    <row r="11" spans="2:7" ht="7.5" customHeight="1">
      <c r="B11" s="10"/>
      <c r="C11" s="10"/>
      <c r="D11" s="10"/>
      <c r="E11" s="10"/>
      <c r="F11" s="10"/>
      <c r="G11" s="10"/>
    </row>
    <row r="12" spans="1:7" ht="12.75">
      <c r="A12" s="32" t="s">
        <v>0</v>
      </c>
      <c r="B12" s="11" t="s">
        <v>13</v>
      </c>
      <c r="C12" s="11" t="s">
        <v>14</v>
      </c>
      <c r="D12" s="11" t="s">
        <v>22</v>
      </c>
      <c r="E12" s="11" t="s">
        <v>36</v>
      </c>
      <c r="F12" s="11" t="s">
        <v>23</v>
      </c>
      <c r="G12" s="12" t="s">
        <v>24</v>
      </c>
    </row>
    <row r="13" spans="1:7" ht="12.75">
      <c r="A13" s="33"/>
      <c r="B13" s="13" t="s">
        <v>11</v>
      </c>
      <c r="C13" s="14" t="s">
        <v>15</v>
      </c>
      <c r="D13" s="14" t="s">
        <v>18</v>
      </c>
      <c r="E13" s="14" t="s">
        <v>32</v>
      </c>
      <c r="F13" s="14" t="s">
        <v>37</v>
      </c>
      <c r="G13" s="15" t="s">
        <v>32</v>
      </c>
    </row>
    <row r="14" spans="1:7" ht="12.75">
      <c r="A14" s="1" t="s">
        <v>9</v>
      </c>
      <c r="B14" s="27">
        <v>5</v>
      </c>
      <c r="C14" s="28">
        <v>3</v>
      </c>
      <c r="D14" s="20">
        <f>B14/G8</f>
        <v>0.054945054945054944</v>
      </c>
      <c r="E14" s="17">
        <f>(E21+F21)/G8</f>
        <v>19541.67032967033</v>
      </c>
      <c r="F14" s="17">
        <f>D21/G8</f>
        <v>27241.14285714286</v>
      </c>
      <c r="G14" s="8">
        <f>C21/G8</f>
        <v>18187.714285714286</v>
      </c>
    </row>
    <row r="15" spans="1:7" ht="12.75">
      <c r="A15" s="1" t="s">
        <v>1</v>
      </c>
      <c r="B15" s="28">
        <v>4.7</v>
      </c>
      <c r="C15" s="28">
        <v>1.8</v>
      </c>
      <c r="D15" s="20">
        <f>B15/G9</f>
        <v>0.06351351351351352</v>
      </c>
      <c r="E15" s="17">
        <v>18078</v>
      </c>
      <c r="F15" s="17">
        <v>25085</v>
      </c>
      <c r="G15" s="8">
        <v>10152</v>
      </c>
    </row>
    <row r="16" spans="1:7" s="30" customFormat="1" ht="12.75">
      <c r="A16" s="3" t="s">
        <v>8</v>
      </c>
      <c r="B16" s="29">
        <f>SUM(B14:B15)</f>
        <v>9.7</v>
      </c>
      <c r="C16" s="29">
        <f>SUM(C14:C15)</f>
        <v>4.8</v>
      </c>
      <c r="D16" s="21">
        <f>B16/G10</f>
        <v>0.058787878787878785</v>
      </c>
      <c r="E16" s="9">
        <f>(E23+F23)/G10</f>
        <v>18885.40606060606</v>
      </c>
      <c r="F16" s="9">
        <f>D23/G10</f>
        <v>26274.206060606062</v>
      </c>
      <c r="G16" s="9">
        <f>C23/G10</f>
        <v>14584.133333333333</v>
      </c>
    </row>
    <row r="17" spans="2:7" ht="8.25" customHeight="1">
      <c r="B17" s="10"/>
      <c r="C17" s="10"/>
      <c r="D17" s="10"/>
      <c r="E17" s="10"/>
      <c r="F17" s="10"/>
      <c r="G17" s="10"/>
    </row>
    <row r="18" spans="1:7" ht="12.75">
      <c r="A18" s="32" t="s">
        <v>0</v>
      </c>
      <c r="B18" s="11" t="s">
        <v>27</v>
      </c>
      <c r="C18" s="37" t="s">
        <v>25</v>
      </c>
      <c r="D18" s="38"/>
      <c r="E18" s="37" t="s">
        <v>26</v>
      </c>
      <c r="F18" s="39"/>
      <c r="G18" s="11" t="s">
        <v>20</v>
      </c>
    </row>
    <row r="19" spans="1:7" ht="12.75">
      <c r="A19" s="40"/>
      <c r="B19" s="26" t="s">
        <v>4</v>
      </c>
      <c r="C19" s="18" t="s">
        <v>38</v>
      </c>
      <c r="D19" s="11" t="s">
        <v>19</v>
      </c>
      <c r="E19" s="11" t="s">
        <v>16</v>
      </c>
      <c r="F19" s="11" t="s">
        <v>17</v>
      </c>
      <c r="G19" s="26" t="s">
        <v>18</v>
      </c>
    </row>
    <row r="20" spans="1:7" ht="12.75">
      <c r="A20" s="33"/>
      <c r="B20" s="14" t="s">
        <v>30</v>
      </c>
      <c r="C20" s="19" t="s">
        <v>29</v>
      </c>
      <c r="D20" s="14" t="s">
        <v>31</v>
      </c>
      <c r="E20" s="14" t="s">
        <v>30</v>
      </c>
      <c r="F20" s="14" t="s">
        <v>29</v>
      </c>
      <c r="G20" s="14" t="s">
        <v>30</v>
      </c>
    </row>
    <row r="21" spans="1:7" ht="12.75">
      <c r="A21" s="1" t="s">
        <v>9</v>
      </c>
      <c r="B21" s="8">
        <f>C21+D21</f>
        <v>4134026</v>
      </c>
      <c r="C21" s="16">
        <v>1655082</v>
      </c>
      <c r="D21" s="8">
        <v>2478944</v>
      </c>
      <c r="E21" s="8">
        <v>1263907</v>
      </c>
      <c r="F21" s="8">
        <v>514385</v>
      </c>
      <c r="G21" s="8">
        <f>B21/G8</f>
        <v>45428.857142857145</v>
      </c>
    </row>
    <row r="22" spans="1:7" ht="12.75">
      <c r="A22" s="1" t="s">
        <v>1</v>
      </c>
      <c r="B22" s="8">
        <f>C22+D22</f>
        <v>2607600</v>
      </c>
      <c r="C22" s="17">
        <v>751300</v>
      </c>
      <c r="D22" s="8">
        <v>1856300</v>
      </c>
      <c r="E22" s="8">
        <v>1131200</v>
      </c>
      <c r="F22" s="8">
        <v>206600</v>
      </c>
      <c r="G22" s="8">
        <f>B22/G9</f>
        <v>35237.83783783784</v>
      </c>
    </row>
    <row r="23" spans="1:7" ht="12.75">
      <c r="A23" s="3" t="s">
        <v>8</v>
      </c>
      <c r="B23" s="9">
        <f>C23+D23</f>
        <v>6741626</v>
      </c>
      <c r="C23" s="9">
        <f>SUM(C21:C22)</f>
        <v>2406382</v>
      </c>
      <c r="D23" s="9">
        <f>SUM(D21:D22)</f>
        <v>4335244</v>
      </c>
      <c r="E23" s="9">
        <f>SUM(E21:E22)</f>
        <v>2395107</v>
      </c>
      <c r="F23" s="9">
        <f>SUM(F21:F22)</f>
        <v>720985</v>
      </c>
      <c r="G23" s="9">
        <f>B23/G10</f>
        <v>40858.33939393939</v>
      </c>
    </row>
    <row r="24" spans="2:7" ht="12.75">
      <c r="B24" s="10"/>
      <c r="C24" s="10"/>
      <c r="D24" s="10"/>
      <c r="E24" s="10"/>
      <c r="F24" s="10"/>
      <c r="G24" s="10"/>
    </row>
    <row r="25" spans="1:7" ht="12.75">
      <c r="A25" s="32" t="s">
        <v>0</v>
      </c>
      <c r="B25" s="11" t="s">
        <v>33</v>
      </c>
      <c r="C25" s="37" t="s">
        <v>35</v>
      </c>
      <c r="D25" s="39"/>
      <c r="E25" s="10"/>
      <c r="F25" s="10"/>
      <c r="G25" s="10"/>
    </row>
    <row r="26" spans="1:7" ht="12.75">
      <c r="A26" s="33"/>
      <c r="B26" s="14" t="s">
        <v>34</v>
      </c>
      <c r="C26" s="14" t="s">
        <v>4</v>
      </c>
      <c r="D26" s="14" t="s">
        <v>28</v>
      </c>
      <c r="E26" s="10"/>
      <c r="F26" s="10"/>
      <c r="G26" s="10"/>
    </row>
    <row r="27" spans="1:7" ht="12.75">
      <c r="A27" s="1" t="s">
        <v>9</v>
      </c>
      <c r="B27" s="8">
        <v>2092705</v>
      </c>
      <c r="C27" s="8">
        <v>1861864</v>
      </c>
      <c r="D27" s="8">
        <v>999822</v>
      </c>
      <c r="E27" s="10"/>
      <c r="F27" s="10"/>
      <c r="G27" s="10"/>
    </row>
    <row r="28" spans="1:7" ht="12.75">
      <c r="A28" s="1" t="s">
        <v>1</v>
      </c>
      <c r="B28" s="8">
        <v>0</v>
      </c>
      <c r="C28" s="8">
        <v>0</v>
      </c>
      <c r="D28" s="8">
        <v>0</v>
      </c>
      <c r="E28" s="10"/>
      <c r="F28" s="10"/>
      <c r="G28" s="10"/>
    </row>
  </sheetData>
  <mergeCells count="10">
    <mergeCell ref="A12:A13"/>
    <mergeCell ref="A25:A26"/>
    <mergeCell ref="C18:D18"/>
    <mergeCell ref="E18:F18"/>
    <mergeCell ref="C25:D25"/>
    <mergeCell ref="A18:A20"/>
    <mergeCell ref="F1:G1"/>
    <mergeCell ref="F2:G2"/>
    <mergeCell ref="A6:A7"/>
    <mergeCell ref="C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zenisek</dc:creator>
  <cp:keywords/>
  <dc:description/>
  <cp:lastModifiedBy>chrastova</cp:lastModifiedBy>
  <cp:lastPrinted>2007-01-10T10:49:00Z</cp:lastPrinted>
  <dcterms:created xsi:type="dcterms:W3CDTF">2007-01-04T12:05:43Z</dcterms:created>
  <dcterms:modified xsi:type="dcterms:W3CDTF">2007-01-31T12:11:04Z</dcterms:modified>
  <cp:category/>
  <cp:version/>
  <cp:contentType/>
  <cp:contentStatus/>
</cp:coreProperties>
</file>