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090" activeTab="0"/>
  </bookViews>
  <sheets>
    <sheet name="RK-40-2017-xx, př. 1_UZ 35015" sheetId="1" r:id="rId1"/>
    <sheet name="RK-40-2017-xx, př. 1_UZ 35019" sheetId="2" r:id="rId2"/>
  </sheets>
  <definedNames>
    <definedName name="_xlnm.Print_Area" localSheetId="1">'RK-40-2017-xx, př. 1_UZ 35019'!$A$1:$D$57</definedName>
  </definedNames>
  <calcPr fullCalcOnLoad="1"/>
</workbook>
</file>

<file path=xl/sharedStrings.xml><?xml version="1.0" encoding="utf-8"?>
<sst xmlns="http://schemas.openxmlformats.org/spreadsheetml/2006/main" count="231" uniqueCount="110">
  <si>
    <t>Nemocnice</t>
  </si>
  <si>
    <t>Číslo rozhodnutí</t>
  </si>
  <si>
    <t>Celkem</t>
  </si>
  <si>
    <t>v Kč</t>
  </si>
  <si>
    <t>Dotace</t>
  </si>
  <si>
    <t>Celkem za všechny nemocnice připsáno na účet</t>
  </si>
  <si>
    <t>Obor</t>
  </si>
  <si>
    <t>Nové Město na Moravě</t>
  </si>
  <si>
    <t>Jihlava</t>
  </si>
  <si>
    <t>Havlíčkův Brod</t>
  </si>
  <si>
    <t>Pelhřimov</t>
  </si>
  <si>
    <t>Třebíč</t>
  </si>
  <si>
    <t>1520191/2015/ONP/RM/ROZ - I.</t>
  </si>
  <si>
    <t>Intenzivní péče</t>
  </si>
  <si>
    <t>1520080/2015/ONP/RM/ROZ - I.</t>
  </si>
  <si>
    <t>Perioperační péče</t>
  </si>
  <si>
    <t>1520081/2015/ONP/RM/ROZ - I.</t>
  </si>
  <si>
    <t>1520180/2015/ONP/RM/ROZ - I.</t>
  </si>
  <si>
    <t>1520181/2015/ONP/RM/ROZ - I.</t>
  </si>
  <si>
    <t>1520179/2015/ONP/RM/ROZ - I.</t>
  </si>
  <si>
    <t>Ošetřovatelská péče v pediatrii</t>
  </si>
  <si>
    <t>Aplikovaná fyzioterapie</t>
  </si>
  <si>
    <t>1520213/2015/ONP/RM/ROZ - II.</t>
  </si>
  <si>
    <t>1520212/2015/ONP/RM/ROZ - II.</t>
  </si>
  <si>
    <t>Klinická biochemie (zdravotní laborant)</t>
  </si>
  <si>
    <t>1020009/2010/ONP/RM/ROZ - VII.</t>
  </si>
  <si>
    <t>Dotační program Ministerstva zdravotnictví "Rezidenční místa" - ÚZ 35019</t>
  </si>
  <si>
    <t>Dětské lékařství</t>
  </si>
  <si>
    <t>1630188/2016/VLP/RM/ROZ - II.</t>
  </si>
  <si>
    <t>Vnitřní lékařství</t>
  </si>
  <si>
    <t>1630375/2016/VLP/RM/ROZ - II.</t>
  </si>
  <si>
    <t>Gynekologie a porodnictví</t>
  </si>
  <si>
    <t>1630371/2016/VLP/RM/ROZ - I.</t>
  </si>
  <si>
    <t>Anesteziologie a intenzivní medicína</t>
  </si>
  <si>
    <t>1630373/2016/VLP/RM/ROZ - I.</t>
  </si>
  <si>
    <t>Chirurgie</t>
  </si>
  <si>
    <t>1630378/2016/VLP/RM/ROZ - I.</t>
  </si>
  <si>
    <t>1630125/2016/VLP/RM/ROZ - I.</t>
  </si>
  <si>
    <t>Radiologie a zobrazovací metody</t>
  </si>
  <si>
    <t>1630328/2016/VLP/RM/ROZ - I.</t>
  </si>
  <si>
    <t>1630329/2016/VLP/RM/ROZ - I.</t>
  </si>
  <si>
    <t>1630376/2016/VLP/RM/ROZ - I.</t>
  </si>
  <si>
    <t>1630119/2016/VLP/RM/ROZ - I.</t>
  </si>
  <si>
    <t>1630138/2016/VLP/RM/ROZ - I.</t>
  </si>
  <si>
    <t>1630331/2016/VLP/RM/ROZ - I.</t>
  </si>
  <si>
    <t>Neurologie</t>
  </si>
  <si>
    <t>1630326/2016/VLP/RM/ROZ - I.</t>
  </si>
  <si>
    <t>1630325/2016/VLP/RM/ROZ - I.</t>
  </si>
  <si>
    <t>1630139/2016/VLP/RM/ROZ - II.</t>
  </si>
  <si>
    <t>1620079/2016/ONP/RM/ROZ - II.</t>
  </si>
  <si>
    <t>1620094/2016/ONP/RM/ROZ - I.</t>
  </si>
  <si>
    <t>Ošetřovatelská péče v chirurgických oborech</t>
  </si>
  <si>
    <t>1620271/2016/ONP/RM/ROZ  - I.</t>
  </si>
  <si>
    <t>Intenzivní péče v pediatrii</t>
  </si>
  <si>
    <t>1620308/2016/ONP/RM/ROZ - II.</t>
  </si>
  <si>
    <t>1620096/2016/ONP/RM/ROZ - I.</t>
  </si>
  <si>
    <t>1620075/2016/ONP/RM/ROZ - I.</t>
  </si>
  <si>
    <t>1620074/2016/ONP/RM/ROZ - I.</t>
  </si>
  <si>
    <t>1620095/2016/ONP/RM/ROZ - I.</t>
  </si>
  <si>
    <t>Ošetřovatelská péče v interních oborech</t>
  </si>
  <si>
    <t>1620170/2016/ONP/RM/ROZ - I.</t>
  </si>
  <si>
    <t>1620268/2016/ONP/RM/ROZ  - I.</t>
  </si>
  <si>
    <t>1620331/2016/ONP/RM/ROZ  - I.</t>
  </si>
  <si>
    <t>Klinická psychologie</t>
  </si>
  <si>
    <t>1620304/2016/ONP/RM/ROZ - I.</t>
  </si>
  <si>
    <t>1620312/2016/ONP/RM/ROZ - I.</t>
  </si>
  <si>
    <t>Zobrazovací technologie v radiodiagnostice</t>
  </si>
  <si>
    <t>1620311/2016/ONP/RM/ROZ - I.</t>
  </si>
  <si>
    <t>1620310/2016/ONP/RM/ROZ - I.</t>
  </si>
  <si>
    <t>1620303/2016/ONP/RM/ROZ - I.</t>
  </si>
  <si>
    <t>1620269/2016/ONP/RM/ROZ  - I.</t>
  </si>
  <si>
    <t>Mikrobiologie (zdravotní laborant)</t>
  </si>
  <si>
    <t>Zobrazovací technologie v radiodiagnostice (radiologický asistent)</t>
  </si>
  <si>
    <t>1620266/2016/ONP/RM/ROZ  - I.</t>
  </si>
  <si>
    <t>1620265/2016/ONP/RM/ROZ  - I.</t>
  </si>
  <si>
    <t>Zobrzaovací a ozařovací technologie v radioterapii (radiologický asistent)</t>
  </si>
  <si>
    <t>Dotační program Ministerstva zdravotnictví "Rezidenční místa" - ÚZ 35015</t>
  </si>
  <si>
    <t>1620267/2016/ONP/RM/ROZ - II.</t>
  </si>
  <si>
    <t>1620309/2016/ONP/RM/ROZ - II.</t>
  </si>
  <si>
    <t>1730173/2017/VLP/RM/ROZ - I.</t>
  </si>
  <si>
    <t>1730176/2017/VLP/RM/ROZ - I.</t>
  </si>
  <si>
    <t>1730155/2017/VLP/RM/ROZ - I.</t>
  </si>
  <si>
    <t>1630120/2016/VLP/RM/ROZ - III.</t>
  </si>
  <si>
    <t>1630124/2016/VLP/RM/ROZ - II.</t>
  </si>
  <si>
    <t>1620093/2016/ONP/RM/ROZ - III.</t>
  </si>
  <si>
    <t>1520048/2015/ONP/RM/ROZ - I.</t>
  </si>
  <si>
    <t>1520047/2015/ONP/RM/ROZ - II.</t>
  </si>
  <si>
    <t>1520182/2015/ONP/RM/ROZ - II.</t>
  </si>
  <si>
    <t>1620302/2016/ONP/RM/ROZ - I.</t>
  </si>
  <si>
    <t>1720216/2017/ONP/RM/ROZ - I.</t>
  </si>
  <si>
    <t>1720219/2017/ONP/RM/ROZ - I.</t>
  </si>
  <si>
    <t>1720220/2017/ONP/RM/ROZ - I.</t>
  </si>
  <si>
    <t>1720218/2017/ONP/RM/ROZ - I.</t>
  </si>
  <si>
    <t>1720217/2017/ONP/RM/ROZ - I.</t>
  </si>
  <si>
    <t>1720215/2017/ONP/RM/ROZ - I.</t>
  </si>
  <si>
    <t>Zobrazovací a ozař. technologie v radioterapii</t>
  </si>
  <si>
    <t>Ošetřovatelská péče v pediatrii</t>
  </si>
  <si>
    <t>Ošetřovatelské péče v interních oborech</t>
  </si>
  <si>
    <t>Ošetřovatelská péče v chirurgických oborech</t>
  </si>
  <si>
    <t>1720072/2017/ONP/RM/ROZ - I.</t>
  </si>
  <si>
    <t>1720074/2017/ONP/RM/ROZ - I.</t>
  </si>
  <si>
    <t>1720073/2017/ONP/RM/ROZ - I.</t>
  </si>
  <si>
    <t>1720071/2017/ONP/RM/ROZ - I.</t>
  </si>
  <si>
    <t>Klinická biochemie</t>
  </si>
  <si>
    <t xml:space="preserve">Gynekologie a porodnictví </t>
  </si>
  <si>
    <t>1710104/2017/VLP/RM/ROZ - I.</t>
  </si>
  <si>
    <r>
      <t>1710098/2017/VLP/RM/ROZ – I.</t>
    </r>
    <r>
      <rPr>
        <sz val="11"/>
        <color indexed="10"/>
        <rFont val="Calibri"/>
        <family val="2"/>
      </rPr>
      <t xml:space="preserve">  </t>
    </r>
  </si>
  <si>
    <t>1740085/2017/VLP/RM/ROZ - I.</t>
  </si>
  <si>
    <t xml:space="preserve">radiologie a zobr. metody </t>
  </si>
  <si>
    <t>1710097/2017/VLP/RM/ROZ - I.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</si>
</sst>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_-* #,##0.000\ &quot;Kč&quot;_-;\-* #,##0.000\ &quot;Kč&quot;_-;_-* &quot;-&quot;??\ &quot;Kč&quot;_-;_-@_-"/>
    <numFmt numFmtId="173" formatCode="#,##0.00\ _K_č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33" borderId="12" xfId="0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73" fontId="0" fillId="0" borderId="0" xfId="0" applyNumberFormat="1" applyFont="1" applyAlignment="1">
      <alignment horizontal="right"/>
    </xf>
    <xf numFmtId="173" fontId="1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35" borderId="14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27" fillId="0" borderId="0" xfId="48" applyBorder="1">
      <alignment/>
      <protection/>
    </xf>
    <xf numFmtId="0" fontId="1" fillId="34" borderId="0" xfId="0" applyFont="1" applyFill="1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1" fillId="35" borderId="17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6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73" fontId="1" fillId="33" borderId="21" xfId="0" applyNumberFormat="1" applyFont="1" applyFill="1" applyBorder="1" applyAlignment="1">
      <alignment horizontal="center" vertical="center"/>
    </xf>
    <xf numFmtId="173" fontId="1" fillId="33" borderId="17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5" borderId="24" xfId="0" applyNumberFormat="1" applyFont="1" applyFill="1" applyBorder="1" applyAlignment="1">
      <alignment horizontal="center" vertical="center"/>
    </xf>
    <xf numFmtId="0" fontId="1" fillId="35" borderId="25" xfId="0" applyNumberFormat="1" applyFont="1" applyFill="1" applyBorder="1" applyAlignment="1">
      <alignment horizontal="center" vertical="center"/>
    </xf>
    <xf numFmtId="0" fontId="1" fillId="35" borderId="20" xfId="0" applyNumberFormat="1" applyFont="1" applyFill="1" applyBorder="1" applyAlignment="1">
      <alignment horizontal="center" vertical="center"/>
    </xf>
    <xf numFmtId="0" fontId="1" fillId="35" borderId="14" xfId="0" applyNumberFormat="1" applyFont="1" applyFill="1" applyBorder="1" applyAlignment="1">
      <alignment horizontal="center" vertical="center"/>
    </xf>
    <xf numFmtId="3" fontId="1" fillId="35" borderId="21" xfId="0" applyNumberFormat="1" applyFont="1" applyFill="1" applyBorder="1" applyAlignment="1">
      <alignment horizontal="center" vertical="center"/>
    </xf>
    <xf numFmtId="3" fontId="1" fillId="35" borderId="17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25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SheetLayoutView="115" workbookViewId="0" topLeftCell="A1">
      <selection activeCell="F13" sqref="F13"/>
    </sheetView>
  </sheetViews>
  <sheetFormatPr defaultColWidth="9.140625" defaultRowHeight="12.75"/>
  <cols>
    <col min="1" max="1" width="20.00390625" style="0" customWidth="1"/>
    <col min="2" max="2" width="27.28125" style="0" customWidth="1"/>
    <col min="3" max="3" width="33.421875" style="0" customWidth="1"/>
    <col min="4" max="4" width="12.7109375" style="23" customWidth="1"/>
    <col min="5" max="5" width="12.28125" style="0" bestFit="1" customWidth="1"/>
    <col min="6" max="6" width="14.7109375" style="0" bestFit="1" customWidth="1"/>
  </cols>
  <sheetData>
    <row r="1" ht="15.75">
      <c r="A1" s="3" t="s">
        <v>76</v>
      </c>
    </row>
    <row r="3" ht="13.5" thickBot="1">
      <c r="D3" s="26" t="s">
        <v>3</v>
      </c>
    </row>
    <row r="4" spans="1:4" ht="12.75">
      <c r="A4" s="67" t="s">
        <v>0</v>
      </c>
      <c r="B4" s="59" t="s">
        <v>1</v>
      </c>
      <c r="C4" s="59" t="s">
        <v>6</v>
      </c>
      <c r="D4" s="61" t="s">
        <v>4</v>
      </c>
    </row>
    <row r="5" spans="1:4" ht="13.5" thickBot="1">
      <c r="A5" s="68"/>
      <c r="B5" s="60"/>
      <c r="C5" s="60"/>
      <c r="D5" s="62"/>
    </row>
    <row r="6" spans="1:4" ht="12.75">
      <c r="A6" s="33" t="s">
        <v>9</v>
      </c>
      <c r="B6" s="24" t="s">
        <v>82</v>
      </c>
      <c r="C6" s="24" t="s">
        <v>27</v>
      </c>
      <c r="D6" s="54">
        <v>419755</v>
      </c>
    </row>
    <row r="7" spans="1:4" ht="12.75">
      <c r="A7" s="34" t="s">
        <v>9</v>
      </c>
      <c r="B7" s="24" t="s">
        <v>37</v>
      </c>
      <c r="C7" s="24" t="s">
        <v>29</v>
      </c>
      <c r="D7" s="54">
        <v>359790</v>
      </c>
    </row>
    <row r="8" spans="1:4" ht="12.75">
      <c r="A8" s="34" t="s">
        <v>9</v>
      </c>
      <c r="B8" s="24" t="s">
        <v>83</v>
      </c>
      <c r="C8" s="24" t="s">
        <v>38</v>
      </c>
      <c r="D8" s="54">
        <v>149913</v>
      </c>
    </row>
    <row r="9" spans="1:6" ht="12.75">
      <c r="A9" s="34" t="s">
        <v>9</v>
      </c>
      <c r="B9" s="24" t="s">
        <v>42</v>
      </c>
      <c r="C9" s="24" t="s">
        <v>33</v>
      </c>
      <c r="D9" s="54">
        <v>179895</v>
      </c>
      <c r="F9" s="23"/>
    </row>
    <row r="10" spans="1:4" ht="12.75">
      <c r="A10" s="7" t="s">
        <v>9</v>
      </c>
      <c r="B10" s="30" t="s">
        <v>79</v>
      </c>
      <c r="C10" s="24" t="s">
        <v>33</v>
      </c>
      <c r="D10" s="54">
        <v>70082</v>
      </c>
    </row>
    <row r="11" spans="1:4" ht="12.75">
      <c r="A11" s="7" t="s">
        <v>9</v>
      </c>
      <c r="B11" s="30" t="s">
        <v>80</v>
      </c>
      <c r="C11" s="24" t="s">
        <v>27</v>
      </c>
      <c r="D11" s="54">
        <v>70082</v>
      </c>
    </row>
    <row r="12" spans="1:5" ht="12.75">
      <c r="A12" s="63" t="s">
        <v>2</v>
      </c>
      <c r="B12" s="64"/>
      <c r="C12" s="28"/>
      <c r="D12" s="51">
        <f>SUM(D6:D11)</f>
        <v>1249517</v>
      </c>
      <c r="E12" s="53"/>
    </row>
    <row r="13" spans="1:4" ht="12.75">
      <c r="A13" s="34" t="s">
        <v>8</v>
      </c>
      <c r="B13" s="24" t="s">
        <v>39</v>
      </c>
      <c r="C13" s="24" t="s">
        <v>33</v>
      </c>
      <c r="D13" s="41">
        <v>333500</v>
      </c>
    </row>
    <row r="14" spans="1:4" ht="12.75">
      <c r="A14" s="34" t="s">
        <v>8</v>
      </c>
      <c r="B14" s="24" t="s">
        <v>40</v>
      </c>
      <c r="C14" s="24" t="s">
        <v>35</v>
      </c>
      <c r="D14" s="41">
        <v>331000</v>
      </c>
    </row>
    <row r="15" spans="1:4" ht="12.75">
      <c r="A15" s="34" t="s">
        <v>8</v>
      </c>
      <c r="B15" s="24" t="s">
        <v>44</v>
      </c>
      <c r="C15" s="25" t="s">
        <v>45</v>
      </c>
      <c r="D15" s="41">
        <v>165500</v>
      </c>
    </row>
    <row r="16" spans="1:4" ht="12.75">
      <c r="A16" s="34" t="s">
        <v>8</v>
      </c>
      <c r="B16" s="24" t="s">
        <v>46</v>
      </c>
      <c r="C16" s="24" t="s">
        <v>31</v>
      </c>
      <c r="D16" s="41">
        <v>165500</v>
      </c>
    </row>
    <row r="17" spans="1:4" ht="12.75">
      <c r="A17" s="34" t="s">
        <v>8</v>
      </c>
      <c r="B17" s="24" t="s">
        <v>47</v>
      </c>
      <c r="C17" s="24" t="s">
        <v>27</v>
      </c>
      <c r="D17" s="41">
        <v>165500</v>
      </c>
    </row>
    <row r="18" spans="1:5" ht="12.75">
      <c r="A18" s="63" t="s">
        <v>2</v>
      </c>
      <c r="B18" s="64"/>
      <c r="C18" s="28"/>
      <c r="D18" s="51">
        <f>SUM(D13:D17)</f>
        <v>1161000</v>
      </c>
      <c r="E18" s="53"/>
    </row>
    <row r="19" spans="1:4" ht="12.75">
      <c r="A19" s="34" t="s">
        <v>7</v>
      </c>
      <c r="B19" s="24" t="s">
        <v>28</v>
      </c>
      <c r="C19" s="24" t="s">
        <v>29</v>
      </c>
      <c r="D19" s="41">
        <v>537780</v>
      </c>
    </row>
    <row r="20" spans="1:4" ht="12.75">
      <c r="A20" s="34" t="s">
        <v>7</v>
      </c>
      <c r="B20" s="24" t="s">
        <v>43</v>
      </c>
      <c r="C20" s="24" t="s">
        <v>33</v>
      </c>
      <c r="D20" s="41">
        <v>167500</v>
      </c>
    </row>
    <row r="21" spans="1:6" ht="12.75">
      <c r="A21" s="34" t="s">
        <v>7</v>
      </c>
      <c r="B21" s="24" t="s">
        <v>48</v>
      </c>
      <c r="C21" s="24" t="s">
        <v>38</v>
      </c>
      <c r="D21" s="41">
        <v>145166</v>
      </c>
      <c r="F21" s="53"/>
    </row>
    <row r="22" spans="1:4" ht="12.75">
      <c r="A22" s="34" t="s">
        <v>7</v>
      </c>
      <c r="B22" s="24" t="s">
        <v>81</v>
      </c>
      <c r="C22" s="24" t="s">
        <v>45</v>
      </c>
      <c r="D22" s="41">
        <v>34840</v>
      </c>
    </row>
    <row r="23" spans="1:5" ht="12.75">
      <c r="A23" s="63" t="s">
        <v>2</v>
      </c>
      <c r="B23" s="64"/>
      <c r="C23" s="28"/>
      <c r="D23" s="51">
        <f>SUM(D19:D22)</f>
        <v>885286</v>
      </c>
      <c r="E23" s="53"/>
    </row>
    <row r="24" spans="1:4" ht="12.75">
      <c r="A24" s="34" t="s">
        <v>10</v>
      </c>
      <c r="B24" s="24" t="s">
        <v>30</v>
      </c>
      <c r="C24" s="24" t="s">
        <v>31</v>
      </c>
      <c r="D24" s="41">
        <v>525000</v>
      </c>
    </row>
    <row r="25" spans="1:4" ht="12.75">
      <c r="A25" s="34" t="s">
        <v>10</v>
      </c>
      <c r="B25" s="24" t="s">
        <v>34</v>
      </c>
      <c r="C25" s="24" t="s">
        <v>35</v>
      </c>
      <c r="D25" s="41">
        <v>360000</v>
      </c>
    </row>
    <row r="26" spans="1:4" ht="12.75">
      <c r="A26" s="34" t="s">
        <v>10</v>
      </c>
      <c r="B26" s="24" t="s">
        <v>36</v>
      </c>
      <c r="C26" s="24" t="s">
        <v>27</v>
      </c>
      <c r="D26" s="41">
        <v>360000</v>
      </c>
    </row>
    <row r="27" spans="1:4" ht="12.75">
      <c r="A27" s="34" t="s">
        <v>10</v>
      </c>
      <c r="B27" s="24" t="s">
        <v>41</v>
      </c>
      <c r="C27" s="24" t="s">
        <v>29</v>
      </c>
      <c r="D27" s="41">
        <v>180000</v>
      </c>
    </row>
    <row r="28" spans="1:4" ht="12.75">
      <c r="A28" s="34" t="s">
        <v>10</v>
      </c>
      <c r="B28" s="24" t="s">
        <v>107</v>
      </c>
      <c r="C28" s="24" t="s">
        <v>108</v>
      </c>
      <c r="D28" s="41">
        <v>105000</v>
      </c>
    </row>
    <row r="29" spans="1:5" ht="12.75">
      <c r="A29" s="63" t="s">
        <v>2</v>
      </c>
      <c r="B29" s="64"/>
      <c r="C29" s="28"/>
      <c r="D29" s="51">
        <f>SUM(D24:D28)</f>
        <v>1530000</v>
      </c>
      <c r="E29" s="53"/>
    </row>
    <row r="30" spans="1:4" ht="12.75">
      <c r="A30" s="34" t="s">
        <v>11</v>
      </c>
      <c r="B30" s="24" t="s">
        <v>32</v>
      </c>
      <c r="C30" s="24" t="s">
        <v>33</v>
      </c>
      <c r="D30" s="41">
        <v>360000</v>
      </c>
    </row>
    <row r="31" spans="1:4" ht="12.75">
      <c r="A31" s="34" t="s">
        <v>11</v>
      </c>
      <c r="B31" s="25" t="s">
        <v>109</v>
      </c>
      <c r="C31" s="24" t="s">
        <v>104</v>
      </c>
      <c r="D31" s="41">
        <v>100000</v>
      </c>
    </row>
    <row r="32" spans="1:4" ht="15">
      <c r="A32" s="34" t="s">
        <v>11</v>
      </c>
      <c r="B32" s="24" t="s">
        <v>106</v>
      </c>
      <c r="C32" s="24" t="s">
        <v>27</v>
      </c>
      <c r="D32" s="41">
        <v>100000</v>
      </c>
    </row>
    <row r="33" spans="1:4" ht="12.75">
      <c r="A33" s="34" t="s">
        <v>11</v>
      </c>
      <c r="B33" s="24" t="s">
        <v>105</v>
      </c>
      <c r="C33" s="24" t="s">
        <v>31</v>
      </c>
      <c r="D33" s="41">
        <v>100000</v>
      </c>
    </row>
    <row r="34" spans="1:5" ht="12.75">
      <c r="A34" s="63" t="s">
        <v>2</v>
      </c>
      <c r="B34" s="64"/>
      <c r="C34" s="28"/>
      <c r="D34" s="51">
        <f>SUM(D30:D33)</f>
        <v>660000</v>
      </c>
      <c r="E34" s="53"/>
    </row>
    <row r="35" spans="1:5" ht="13.5" thickBot="1">
      <c r="A35" s="22"/>
      <c r="B35" s="22"/>
      <c r="C35" s="22"/>
      <c r="D35" s="27"/>
      <c r="E35" s="53"/>
    </row>
    <row r="36" spans="1:6" ht="13.5" thickBot="1">
      <c r="A36" s="65" t="s">
        <v>5</v>
      </c>
      <c r="B36" s="66"/>
      <c r="C36" s="10"/>
      <c r="D36" s="11">
        <f>SUM(D12,D18,D23,D29,D34)</f>
        <v>5485803</v>
      </c>
      <c r="E36" s="58"/>
      <c r="F36" s="23"/>
    </row>
    <row r="37" spans="1:4" ht="12.75">
      <c r="A37" s="22"/>
      <c r="B37" s="22"/>
      <c r="C37" s="22"/>
      <c r="D37" s="27"/>
    </row>
    <row r="39" spans="1:5" ht="12.75">
      <c r="A39" s="36"/>
      <c r="B39" s="36"/>
      <c r="C39" s="36"/>
      <c r="D39" s="37"/>
      <c r="E39" s="36"/>
    </row>
    <row r="40" spans="1:5" ht="12.75">
      <c r="A40" s="36"/>
      <c r="B40" s="36"/>
      <c r="C40" s="36"/>
      <c r="D40" s="37"/>
      <c r="E40" s="36"/>
    </row>
    <row r="41" spans="1:5" ht="12.75">
      <c r="A41" s="36"/>
      <c r="B41" s="36"/>
      <c r="C41" s="36"/>
      <c r="D41" s="37"/>
      <c r="E41" s="36"/>
    </row>
    <row r="42" spans="1:5" ht="12.75">
      <c r="A42" s="36"/>
      <c r="B42" s="36"/>
      <c r="C42" s="36"/>
      <c r="D42" s="37"/>
      <c r="E42" s="36"/>
    </row>
    <row r="43" spans="1:5" ht="12.75">
      <c r="A43" s="36"/>
      <c r="B43" s="36"/>
      <c r="C43" s="36"/>
      <c r="D43" s="46"/>
      <c r="E43" s="36"/>
    </row>
    <row r="44" spans="1:5" ht="15">
      <c r="A44" s="36"/>
      <c r="B44" s="36"/>
      <c r="C44" s="38"/>
      <c r="D44" s="37"/>
      <c r="E44" s="36"/>
    </row>
    <row r="45" spans="1:5" ht="12.75">
      <c r="A45" s="36"/>
      <c r="B45" s="36"/>
      <c r="C45" s="36"/>
      <c r="D45" s="37"/>
      <c r="E45" s="36"/>
    </row>
    <row r="46" spans="1:5" ht="12.75">
      <c r="A46" s="36"/>
      <c r="B46" s="36"/>
      <c r="C46" s="36"/>
      <c r="D46" s="37"/>
      <c r="E46" s="36"/>
    </row>
    <row r="47" spans="1:5" ht="12.75">
      <c r="A47" s="36"/>
      <c r="B47" s="36"/>
      <c r="C47" s="36"/>
      <c r="D47" s="37"/>
      <c r="E47" s="36"/>
    </row>
    <row r="48" spans="1:5" ht="12.75">
      <c r="A48" s="36"/>
      <c r="B48" s="36"/>
      <c r="C48" s="36"/>
      <c r="D48" s="37"/>
      <c r="E48" s="36"/>
    </row>
    <row r="49" spans="1:5" ht="12.75">
      <c r="A49" s="36"/>
      <c r="B49" s="36"/>
      <c r="C49" s="36"/>
      <c r="D49" s="37"/>
      <c r="E49" s="36"/>
    </row>
    <row r="50" spans="1:5" ht="12.75">
      <c r="A50" s="36"/>
      <c r="B50" s="36"/>
      <c r="C50" s="36"/>
      <c r="D50" s="37"/>
      <c r="E50" s="36"/>
    </row>
    <row r="51" spans="1:5" ht="12.75">
      <c r="A51" s="36"/>
      <c r="B51" s="36"/>
      <c r="C51" s="36"/>
      <c r="D51" s="46"/>
      <c r="E51" s="36"/>
    </row>
    <row r="52" spans="1:5" ht="15">
      <c r="A52" s="36"/>
      <c r="B52" s="36"/>
      <c r="C52" s="38"/>
      <c r="D52" s="37"/>
      <c r="E52" s="36"/>
    </row>
    <row r="53" spans="1:5" ht="12.75">
      <c r="A53" s="36"/>
      <c r="B53" s="36"/>
      <c r="C53" s="36"/>
      <c r="D53" s="37"/>
      <c r="E53" s="36"/>
    </row>
    <row r="54" spans="1:5" ht="12.75">
      <c r="A54" s="36"/>
      <c r="B54" s="36"/>
      <c r="C54" s="36"/>
      <c r="D54" s="37"/>
      <c r="E54" s="36"/>
    </row>
    <row r="55" spans="1:5" ht="12.75">
      <c r="A55" s="36"/>
      <c r="B55" s="36"/>
      <c r="C55" s="36"/>
      <c r="D55" s="37"/>
      <c r="E55" s="36"/>
    </row>
    <row r="56" spans="1:5" ht="12.75">
      <c r="A56" s="36"/>
      <c r="B56" s="36"/>
      <c r="C56" s="36"/>
      <c r="D56" s="46"/>
      <c r="E56" s="36"/>
    </row>
    <row r="57" spans="1:5" ht="12.75">
      <c r="A57" s="36"/>
      <c r="B57" s="36"/>
      <c r="C57" s="36"/>
      <c r="D57" s="37"/>
      <c r="E57" s="36"/>
    </row>
    <row r="58" spans="1:5" ht="12.75">
      <c r="A58" s="36"/>
      <c r="B58" s="36"/>
      <c r="C58" s="36"/>
      <c r="D58" s="37"/>
      <c r="E58" s="36"/>
    </row>
    <row r="59" spans="1:5" ht="12.75">
      <c r="A59" s="36"/>
      <c r="B59" s="36"/>
      <c r="C59" s="36"/>
      <c r="D59" s="37"/>
      <c r="E59" s="36"/>
    </row>
    <row r="60" spans="1:5" ht="12.75">
      <c r="A60" s="36"/>
      <c r="B60" s="36"/>
      <c r="C60" s="36"/>
      <c r="D60" s="37"/>
      <c r="E60" s="36"/>
    </row>
    <row r="61" spans="1:5" ht="12.75">
      <c r="A61" s="36"/>
      <c r="B61" s="36"/>
      <c r="C61" s="36"/>
      <c r="D61" s="37"/>
      <c r="E61" s="36"/>
    </row>
    <row r="62" spans="1:5" ht="12.75">
      <c r="A62" s="36"/>
      <c r="B62" s="36"/>
      <c r="C62" s="36"/>
      <c r="D62" s="46"/>
      <c r="E62" s="36"/>
    </row>
    <row r="63" spans="1:5" ht="12.75">
      <c r="A63" s="36"/>
      <c r="B63" s="36"/>
      <c r="C63" s="36"/>
      <c r="D63" s="37"/>
      <c r="E63" s="36"/>
    </row>
    <row r="64" spans="1:5" ht="12.75">
      <c r="A64" s="36"/>
      <c r="B64" s="36"/>
      <c r="C64" s="36"/>
      <c r="D64" s="37"/>
      <c r="E64" s="36"/>
    </row>
    <row r="65" spans="1:5" ht="12.75">
      <c r="A65" s="36"/>
      <c r="B65" s="36"/>
      <c r="C65" s="36"/>
      <c r="D65" s="37"/>
      <c r="E65" s="36"/>
    </row>
    <row r="66" spans="1:5" ht="12.75">
      <c r="A66" s="36"/>
      <c r="B66" s="36"/>
      <c r="C66" s="36"/>
      <c r="D66" s="46"/>
      <c r="E66" s="36"/>
    </row>
  </sheetData>
  <sheetProtection/>
  <mergeCells count="10">
    <mergeCell ref="C4:C5"/>
    <mergeCell ref="D4:D5"/>
    <mergeCell ref="A12:B12"/>
    <mergeCell ref="A36:B36"/>
    <mergeCell ref="A29:B29"/>
    <mergeCell ref="A23:B23"/>
    <mergeCell ref="A18:B18"/>
    <mergeCell ref="A4:A5"/>
    <mergeCell ref="B4:B5"/>
    <mergeCell ref="A34:B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&amp;R&amp;"Arial,Tučné"&amp;11RK-40-2017-24, př. 1
počet stran: 2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showGridLines="0" view="pageBreakPreview" zoomScaleSheetLayoutView="100" workbookViewId="0" topLeftCell="A22">
      <selection activeCell="E17" sqref="E17"/>
    </sheetView>
  </sheetViews>
  <sheetFormatPr defaultColWidth="9.140625" defaultRowHeight="12.75"/>
  <cols>
    <col min="1" max="1" width="20.140625" style="0" customWidth="1"/>
    <col min="2" max="2" width="29.7109375" style="6" bestFit="1" customWidth="1"/>
    <col min="3" max="3" width="60.28125" style="6" customWidth="1"/>
    <col min="4" max="4" width="12.8515625" style="1" customWidth="1"/>
    <col min="5" max="5" width="11.7109375" style="0" bestFit="1" customWidth="1"/>
    <col min="7" max="7" width="10.28125" style="0" customWidth="1"/>
    <col min="8" max="8" width="16.8515625" style="0" customWidth="1"/>
    <col min="9" max="9" width="26.7109375" style="0" customWidth="1"/>
    <col min="10" max="10" width="20.00390625" style="0" customWidth="1"/>
  </cols>
  <sheetData>
    <row r="1" spans="1:5" s="2" customFormat="1" ht="15.75">
      <c r="A1" s="3" t="s">
        <v>26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3</v>
      </c>
      <c r="E3" s="5"/>
    </row>
    <row r="4" spans="1:5" s="2" customFormat="1" ht="12.75">
      <c r="A4" s="69" t="s">
        <v>0</v>
      </c>
      <c r="B4" s="71" t="s">
        <v>1</v>
      </c>
      <c r="C4" s="71" t="s">
        <v>6</v>
      </c>
      <c r="D4" s="73" t="s">
        <v>4</v>
      </c>
      <c r="E4" s="5"/>
    </row>
    <row r="5" spans="1:10" s="2" customFormat="1" ht="13.5" thickBot="1">
      <c r="A5" s="70"/>
      <c r="B5" s="72"/>
      <c r="C5" s="72"/>
      <c r="D5" s="74"/>
      <c r="E5" s="5"/>
      <c r="F5" s="35"/>
      <c r="G5" s="35"/>
      <c r="H5" s="35"/>
      <c r="I5" s="35"/>
      <c r="J5" s="35"/>
    </row>
    <row r="6" spans="1:10" s="2" customFormat="1" ht="14.25" customHeight="1">
      <c r="A6" s="55" t="s">
        <v>9</v>
      </c>
      <c r="B6" s="56" t="s">
        <v>14</v>
      </c>
      <c r="C6" s="56" t="s">
        <v>15</v>
      </c>
      <c r="D6" s="57">
        <v>15713</v>
      </c>
      <c r="E6" s="5"/>
      <c r="F6" s="35"/>
      <c r="G6" s="36"/>
      <c r="H6" s="36"/>
      <c r="I6" s="36"/>
      <c r="J6" s="37"/>
    </row>
    <row r="7" spans="1:10" s="2" customFormat="1" ht="14.25" customHeight="1">
      <c r="A7" s="31" t="s">
        <v>9</v>
      </c>
      <c r="B7" s="8" t="s">
        <v>16</v>
      </c>
      <c r="C7" s="8" t="s">
        <v>13</v>
      </c>
      <c r="D7" s="47">
        <v>31026</v>
      </c>
      <c r="E7" s="5"/>
      <c r="F7" s="35"/>
      <c r="G7" s="36"/>
      <c r="H7" s="36"/>
      <c r="I7" s="36"/>
      <c r="J7" s="37"/>
    </row>
    <row r="8" spans="1:10" s="2" customFormat="1" ht="14.25" customHeight="1">
      <c r="A8" s="31" t="s">
        <v>9</v>
      </c>
      <c r="B8" s="24" t="s">
        <v>50</v>
      </c>
      <c r="C8" s="24" t="s">
        <v>51</v>
      </c>
      <c r="D8" s="40">
        <v>67000</v>
      </c>
      <c r="E8" s="5"/>
      <c r="F8" s="35"/>
      <c r="G8" s="36"/>
      <c r="H8" s="36"/>
      <c r="I8" s="36"/>
      <c r="J8" s="37"/>
    </row>
    <row r="9" spans="1:10" s="2" customFormat="1" ht="14.25" customHeight="1">
      <c r="A9" s="31" t="s">
        <v>9</v>
      </c>
      <c r="B9" s="24" t="s">
        <v>55</v>
      </c>
      <c r="C9" s="24" t="s">
        <v>21</v>
      </c>
      <c r="D9" s="40">
        <v>43258</v>
      </c>
      <c r="E9" s="5"/>
      <c r="F9" s="35"/>
      <c r="G9" s="36"/>
      <c r="H9" s="36"/>
      <c r="I9" s="36"/>
      <c r="J9" s="37"/>
    </row>
    <row r="10" spans="1:10" s="2" customFormat="1" ht="14.25" customHeight="1">
      <c r="A10" s="31" t="s">
        <v>9</v>
      </c>
      <c r="B10" s="24" t="s">
        <v>58</v>
      </c>
      <c r="C10" s="24" t="s">
        <v>59</v>
      </c>
      <c r="D10" s="40">
        <v>33500</v>
      </c>
      <c r="E10" s="5"/>
      <c r="F10" s="35"/>
      <c r="G10" s="36"/>
      <c r="H10" s="36"/>
      <c r="I10" s="36"/>
      <c r="J10" s="37"/>
    </row>
    <row r="11" spans="1:10" s="2" customFormat="1" ht="14.25" customHeight="1">
      <c r="A11" s="31" t="s">
        <v>9</v>
      </c>
      <c r="B11" s="8" t="s">
        <v>84</v>
      </c>
      <c r="C11" s="24" t="s">
        <v>13</v>
      </c>
      <c r="D11" s="47">
        <v>218309</v>
      </c>
      <c r="E11" s="5"/>
      <c r="F11" s="35"/>
      <c r="G11" s="36"/>
      <c r="H11" s="36"/>
      <c r="I11" s="36"/>
      <c r="J11" s="37"/>
    </row>
    <row r="12" spans="1:10" s="2" customFormat="1" ht="12.75">
      <c r="A12" s="75" t="s">
        <v>2</v>
      </c>
      <c r="B12" s="76"/>
      <c r="C12" s="29"/>
      <c r="D12" s="48">
        <f>SUM(D6:D11)</f>
        <v>408806</v>
      </c>
      <c r="E12" s="5"/>
      <c r="F12" s="35"/>
      <c r="G12" s="36"/>
      <c r="H12" s="36"/>
      <c r="I12" s="36"/>
      <c r="J12" s="37"/>
    </row>
    <row r="13" spans="1:10" s="2" customFormat="1" ht="12.75">
      <c r="A13" s="7" t="s">
        <v>8</v>
      </c>
      <c r="B13" s="8" t="s">
        <v>12</v>
      </c>
      <c r="C13" s="24" t="s">
        <v>13</v>
      </c>
      <c r="D13" s="47">
        <v>90000</v>
      </c>
      <c r="E13" s="5"/>
      <c r="F13" s="35"/>
      <c r="G13" s="36"/>
      <c r="H13" s="36"/>
      <c r="I13" s="36"/>
      <c r="J13" s="37"/>
    </row>
    <row r="14" spans="1:10" s="2" customFormat="1" ht="12.75">
      <c r="A14" s="24" t="s">
        <v>8</v>
      </c>
      <c r="B14" s="24" t="s">
        <v>52</v>
      </c>
      <c r="C14" s="24" t="s">
        <v>53</v>
      </c>
      <c r="D14" s="47">
        <v>60000</v>
      </c>
      <c r="E14" s="5"/>
      <c r="F14" s="35"/>
      <c r="G14" s="36"/>
      <c r="H14" s="36"/>
      <c r="I14" s="36"/>
      <c r="J14" s="37"/>
    </row>
    <row r="15" spans="1:10" s="2" customFormat="1" ht="12.75">
      <c r="A15" s="24" t="s">
        <v>8</v>
      </c>
      <c r="B15" s="24" t="s">
        <v>61</v>
      </c>
      <c r="C15" s="24" t="s">
        <v>15</v>
      </c>
      <c r="D15" s="47">
        <v>30000</v>
      </c>
      <c r="E15" s="5"/>
      <c r="F15" s="35"/>
      <c r="G15" s="36"/>
      <c r="H15" s="36"/>
      <c r="I15" s="36"/>
      <c r="J15" s="37"/>
    </row>
    <row r="16" spans="1:10" s="2" customFormat="1" ht="12.75">
      <c r="A16" s="24" t="s">
        <v>8</v>
      </c>
      <c r="B16" s="24" t="s">
        <v>62</v>
      </c>
      <c r="C16" s="24" t="s">
        <v>63</v>
      </c>
      <c r="D16" s="47">
        <v>25000</v>
      </c>
      <c r="E16" s="5"/>
      <c r="F16" s="35"/>
      <c r="G16" s="36"/>
      <c r="H16" s="36"/>
      <c r="I16" s="36"/>
      <c r="J16" s="37"/>
    </row>
    <row r="17" spans="1:10" s="2" customFormat="1" ht="12.75">
      <c r="A17" s="24" t="s">
        <v>8</v>
      </c>
      <c r="B17" s="24" t="s">
        <v>70</v>
      </c>
      <c r="C17" s="24" t="s">
        <v>71</v>
      </c>
      <c r="D17" s="47">
        <v>20000</v>
      </c>
      <c r="E17" s="5"/>
      <c r="F17" s="35"/>
      <c r="G17" s="36"/>
      <c r="H17" s="36"/>
      <c r="I17" s="36"/>
      <c r="J17" s="37"/>
    </row>
    <row r="18" spans="1:10" s="2" customFormat="1" ht="12.75">
      <c r="A18" s="24" t="s">
        <v>8</v>
      </c>
      <c r="B18" s="24" t="s">
        <v>73</v>
      </c>
      <c r="C18" s="24" t="s">
        <v>72</v>
      </c>
      <c r="D18" s="47">
        <v>20000</v>
      </c>
      <c r="E18" s="5"/>
      <c r="F18" s="35"/>
      <c r="G18" s="36"/>
      <c r="H18" s="36"/>
      <c r="I18" s="36"/>
      <c r="J18" s="37"/>
    </row>
    <row r="19" spans="1:10" s="2" customFormat="1" ht="12.75">
      <c r="A19" s="24" t="s">
        <v>8</v>
      </c>
      <c r="B19" s="24" t="s">
        <v>74</v>
      </c>
      <c r="C19" s="24" t="s">
        <v>75</v>
      </c>
      <c r="D19" s="47">
        <v>20000</v>
      </c>
      <c r="E19" s="5"/>
      <c r="F19" s="35"/>
      <c r="G19" s="36"/>
      <c r="H19" s="36"/>
      <c r="I19" s="36"/>
      <c r="J19" s="37"/>
    </row>
    <row r="20" spans="1:10" s="2" customFormat="1" ht="12.75">
      <c r="A20" s="24" t="s">
        <v>8</v>
      </c>
      <c r="B20" s="24" t="s">
        <v>77</v>
      </c>
      <c r="C20" s="24" t="s">
        <v>13</v>
      </c>
      <c r="D20" s="47">
        <v>180000</v>
      </c>
      <c r="E20" s="5"/>
      <c r="F20" s="35"/>
      <c r="G20" s="36"/>
      <c r="H20" s="36"/>
      <c r="I20" s="36"/>
      <c r="J20" s="37"/>
    </row>
    <row r="21" spans="1:10" s="2" customFormat="1" ht="12.75">
      <c r="A21" s="24" t="s">
        <v>8</v>
      </c>
      <c r="B21" s="24" t="s">
        <v>89</v>
      </c>
      <c r="C21" s="24" t="s">
        <v>13</v>
      </c>
      <c r="D21" s="47">
        <v>22680</v>
      </c>
      <c r="E21" s="5"/>
      <c r="F21" s="35"/>
      <c r="G21" s="36"/>
      <c r="H21" s="36"/>
      <c r="I21" s="36"/>
      <c r="J21" s="37"/>
    </row>
    <row r="22" spans="1:10" s="2" customFormat="1" ht="12.75">
      <c r="A22" s="24" t="s">
        <v>8</v>
      </c>
      <c r="B22" s="24" t="s">
        <v>90</v>
      </c>
      <c r="C22" s="24" t="s">
        <v>97</v>
      </c>
      <c r="D22" s="47">
        <v>7000</v>
      </c>
      <c r="E22" s="5"/>
      <c r="F22" s="35"/>
      <c r="G22" s="36"/>
      <c r="H22" s="36"/>
      <c r="I22" s="36"/>
      <c r="J22" s="37"/>
    </row>
    <row r="23" spans="1:10" s="2" customFormat="1" ht="12.75">
      <c r="A23" s="24" t="s">
        <v>8</v>
      </c>
      <c r="B23" s="24" t="s">
        <v>91</v>
      </c>
      <c r="C23" s="24" t="s">
        <v>98</v>
      </c>
      <c r="D23" s="47">
        <v>7000</v>
      </c>
      <c r="E23" s="5"/>
      <c r="F23" s="35"/>
      <c r="G23" s="36"/>
      <c r="H23" s="36"/>
      <c r="I23" s="36"/>
      <c r="J23" s="37"/>
    </row>
    <row r="24" spans="1:10" s="2" customFormat="1" ht="12.75">
      <c r="A24" s="24" t="s">
        <v>8</v>
      </c>
      <c r="B24" s="24" t="s">
        <v>92</v>
      </c>
      <c r="C24" s="24" t="s">
        <v>96</v>
      </c>
      <c r="D24" s="47">
        <v>7000</v>
      </c>
      <c r="E24" s="5"/>
      <c r="F24" s="35"/>
      <c r="G24" s="36"/>
      <c r="H24" s="36"/>
      <c r="I24" s="36"/>
      <c r="J24" s="37"/>
    </row>
    <row r="25" spans="1:10" s="2" customFormat="1" ht="12.75">
      <c r="A25" s="24" t="s">
        <v>8</v>
      </c>
      <c r="B25" s="24" t="s">
        <v>93</v>
      </c>
      <c r="C25" s="24" t="s">
        <v>15</v>
      </c>
      <c r="D25" s="47">
        <v>1340</v>
      </c>
      <c r="E25" s="5"/>
      <c r="F25" s="35"/>
      <c r="G25" s="36"/>
      <c r="H25" s="36"/>
      <c r="I25" s="36"/>
      <c r="J25" s="37"/>
    </row>
    <row r="26" spans="1:10" s="2" customFormat="1" ht="12.75">
      <c r="A26" s="24" t="s">
        <v>8</v>
      </c>
      <c r="B26" s="24" t="s">
        <v>94</v>
      </c>
      <c r="C26" s="24" t="s">
        <v>95</v>
      </c>
      <c r="D26" s="47">
        <v>1340</v>
      </c>
      <c r="E26" s="5"/>
      <c r="F26" s="35"/>
      <c r="G26" s="36"/>
      <c r="H26" s="36"/>
      <c r="I26" s="36"/>
      <c r="J26" s="37"/>
    </row>
    <row r="27" spans="1:10" s="2" customFormat="1" ht="12.75">
      <c r="A27" s="75" t="s">
        <v>2</v>
      </c>
      <c r="B27" s="76"/>
      <c r="C27" s="29"/>
      <c r="D27" s="48">
        <f>SUM(D13:D26)</f>
        <v>491360</v>
      </c>
      <c r="E27" s="5"/>
      <c r="F27" s="35"/>
      <c r="G27" s="36"/>
      <c r="H27" s="36"/>
      <c r="I27" s="36"/>
      <c r="J27" s="37"/>
    </row>
    <row r="28" spans="1:10" s="2" customFormat="1" ht="15">
      <c r="A28" s="24" t="s">
        <v>7</v>
      </c>
      <c r="B28" s="24" t="s">
        <v>85</v>
      </c>
      <c r="C28" s="24" t="s">
        <v>15</v>
      </c>
      <c r="D28" s="47">
        <v>1875</v>
      </c>
      <c r="E28" s="5"/>
      <c r="F28" s="35"/>
      <c r="G28" s="36"/>
      <c r="H28" s="36"/>
      <c r="I28" s="38"/>
      <c r="J28" s="37"/>
    </row>
    <row r="29" spans="1:10" s="2" customFormat="1" ht="12.75">
      <c r="A29" s="24" t="s">
        <v>7</v>
      </c>
      <c r="B29" s="24" t="s">
        <v>86</v>
      </c>
      <c r="C29" s="24" t="s">
        <v>13</v>
      </c>
      <c r="D29" s="47">
        <v>1875</v>
      </c>
      <c r="E29" s="5"/>
      <c r="F29" s="35"/>
      <c r="G29" s="36"/>
      <c r="H29" s="36"/>
      <c r="I29" s="36"/>
      <c r="J29" s="37"/>
    </row>
    <row r="30" spans="1:10" s="2" customFormat="1" ht="12.75">
      <c r="A30" s="24" t="s">
        <v>7</v>
      </c>
      <c r="B30" s="24" t="s">
        <v>49</v>
      </c>
      <c r="C30" s="24" t="s">
        <v>13</v>
      </c>
      <c r="D30" s="47">
        <v>348193.5</v>
      </c>
      <c r="E30" s="5"/>
      <c r="F30" s="35"/>
      <c r="G30" s="36"/>
      <c r="H30" s="36"/>
      <c r="I30" s="36"/>
      <c r="J30" s="37"/>
    </row>
    <row r="31" spans="1:10" s="2" customFormat="1" ht="12.75">
      <c r="A31" s="24" t="s">
        <v>7</v>
      </c>
      <c r="B31" s="24" t="s">
        <v>56</v>
      </c>
      <c r="C31" s="24" t="s">
        <v>51</v>
      </c>
      <c r="D31" s="47">
        <v>35358</v>
      </c>
      <c r="E31" s="5"/>
      <c r="F31" s="35"/>
      <c r="G31" s="36"/>
      <c r="H31" s="36"/>
      <c r="I31" s="36"/>
      <c r="J31" s="37"/>
    </row>
    <row r="32" spans="1:10" s="2" customFormat="1" ht="12.75">
      <c r="A32" s="24" t="s">
        <v>7</v>
      </c>
      <c r="B32" s="24" t="s">
        <v>57</v>
      </c>
      <c r="C32" s="24" t="s">
        <v>53</v>
      </c>
      <c r="D32" s="47">
        <v>33500</v>
      </c>
      <c r="E32" s="5"/>
      <c r="F32" s="35"/>
      <c r="G32" s="36"/>
      <c r="H32" s="36"/>
      <c r="I32" s="36"/>
      <c r="J32" s="37"/>
    </row>
    <row r="33" spans="1:10" s="2" customFormat="1" ht="12.75">
      <c r="A33" s="24" t="s">
        <v>7</v>
      </c>
      <c r="B33" s="24" t="s">
        <v>60</v>
      </c>
      <c r="C33" s="24" t="s">
        <v>59</v>
      </c>
      <c r="D33" s="47">
        <v>32276</v>
      </c>
      <c r="E33" s="5"/>
      <c r="F33" s="35"/>
      <c r="G33" s="36"/>
      <c r="H33" s="36"/>
      <c r="I33" s="36"/>
      <c r="J33" s="37"/>
    </row>
    <row r="34" spans="1:10" s="2" customFormat="1" ht="12.75">
      <c r="A34" s="24" t="s">
        <v>7</v>
      </c>
      <c r="B34" s="24" t="s">
        <v>99</v>
      </c>
      <c r="C34" s="24" t="s">
        <v>15</v>
      </c>
      <c r="D34" s="47">
        <v>19940</v>
      </c>
      <c r="E34" s="5"/>
      <c r="F34" s="35"/>
      <c r="G34" s="36"/>
      <c r="H34" s="36"/>
      <c r="I34" s="36"/>
      <c r="J34" s="37"/>
    </row>
    <row r="35" spans="1:10" s="2" customFormat="1" ht="12.75">
      <c r="A35" s="24" t="s">
        <v>7</v>
      </c>
      <c r="B35" s="24" t="s">
        <v>100</v>
      </c>
      <c r="C35" s="24" t="s">
        <v>13</v>
      </c>
      <c r="D35" s="47">
        <v>6540</v>
      </c>
      <c r="E35" s="5"/>
      <c r="F35" s="35"/>
      <c r="G35" s="36"/>
      <c r="H35" s="36"/>
      <c r="I35" s="36"/>
      <c r="J35" s="37"/>
    </row>
    <row r="36" spans="1:10" s="2" customFormat="1" ht="12.75">
      <c r="A36" s="24" t="s">
        <v>7</v>
      </c>
      <c r="B36" s="24" t="s">
        <v>101</v>
      </c>
      <c r="C36" s="24" t="s">
        <v>66</v>
      </c>
      <c r="D36" s="47">
        <v>1474</v>
      </c>
      <c r="E36" s="5"/>
      <c r="F36" s="35"/>
      <c r="G36" s="36"/>
      <c r="H36" s="36"/>
      <c r="I36" s="36"/>
      <c r="J36" s="37"/>
    </row>
    <row r="37" spans="1:10" s="2" customFormat="1" ht="12.75">
      <c r="A37" s="24" t="s">
        <v>7</v>
      </c>
      <c r="B37" s="24" t="s">
        <v>102</v>
      </c>
      <c r="C37" s="24" t="s">
        <v>103</v>
      </c>
      <c r="D37" s="47">
        <v>1340</v>
      </c>
      <c r="E37" s="5"/>
      <c r="F37" s="35"/>
      <c r="G37" s="36"/>
      <c r="H37" s="36"/>
      <c r="I37" s="36"/>
      <c r="J37" s="37"/>
    </row>
    <row r="38" spans="1:10" s="2" customFormat="1" ht="12.75">
      <c r="A38" s="75" t="s">
        <v>2</v>
      </c>
      <c r="B38" s="76"/>
      <c r="C38" s="29"/>
      <c r="D38" s="48">
        <f>SUM(D28:D37)</f>
        <v>482371.5</v>
      </c>
      <c r="E38" s="5"/>
      <c r="F38" s="35"/>
      <c r="G38" s="36"/>
      <c r="H38" s="36"/>
      <c r="I38" s="36"/>
      <c r="J38" s="37"/>
    </row>
    <row r="39" spans="1:10" s="2" customFormat="1" ht="12.75">
      <c r="A39" s="7" t="s">
        <v>10</v>
      </c>
      <c r="B39" s="8" t="s">
        <v>22</v>
      </c>
      <c r="C39" s="24" t="s">
        <v>13</v>
      </c>
      <c r="D39" s="49">
        <v>18214</v>
      </c>
      <c r="E39" s="5"/>
      <c r="F39" s="35"/>
      <c r="G39" s="36"/>
      <c r="H39" s="36"/>
      <c r="I39" s="36"/>
      <c r="J39" s="37"/>
    </row>
    <row r="40" spans="1:10" s="2" customFormat="1" ht="12.75">
      <c r="A40" s="7" t="s">
        <v>10</v>
      </c>
      <c r="B40" s="8" t="s">
        <v>23</v>
      </c>
      <c r="C40" s="24" t="s">
        <v>24</v>
      </c>
      <c r="D40" s="49">
        <v>13660.5</v>
      </c>
      <c r="E40" s="5"/>
      <c r="F40" s="35"/>
      <c r="G40" s="36"/>
      <c r="H40" s="36"/>
      <c r="I40" s="36"/>
      <c r="J40" s="37"/>
    </row>
    <row r="41" spans="1:10" s="2" customFormat="1" ht="12.75">
      <c r="A41" s="7" t="s">
        <v>10</v>
      </c>
      <c r="B41" s="8" t="s">
        <v>25</v>
      </c>
      <c r="C41" s="24" t="s">
        <v>15</v>
      </c>
      <c r="D41" s="49">
        <v>8584</v>
      </c>
      <c r="E41" s="5"/>
      <c r="F41" s="35"/>
      <c r="G41" s="36"/>
      <c r="H41" s="36"/>
      <c r="I41" s="36"/>
      <c r="J41" s="37"/>
    </row>
    <row r="42" spans="1:10" s="2" customFormat="1" ht="12.75">
      <c r="A42" s="7" t="s">
        <v>10</v>
      </c>
      <c r="B42" s="24" t="s">
        <v>54</v>
      </c>
      <c r="C42" s="24" t="s">
        <v>13</v>
      </c>
      <c r="D42" s="41">
        <v>55714</v>
      </c>
      <c r="E42" s="5"/>
      <c r="F42" s="35"/>
      <c r="G42" s="36"/>
      <c r="H42" s="36"/>
      <c r="I42" s="36"/>
      <c r="J42" s="37"/>
    </row>
    <row r="43" spans="1:10" s="2" customFormat="1" ht="12.75">
      <c r="A43" s="7" t="s">
        <v>10</v>
      </c>
      <c r="B43" s="24" t="s">
        <v>78</v>
      </c>
      <c r="C43" s="24" t="s">
        <v>15</v>
      </c>
      <c r="D43" s="41">
        <v>30000</v>
      </c>
      <c r="E43" s="5"/>
      <c r="F43" s="35"/>
      <c r="G43" s="36"/>
      <c r="H43" s="36"/>
      <c r="I43" s="36"/>
      <c r="J43" s="37"/>
    </row>
    <row r="44" spans="1:10" s="2" customFormat="1" ht="12.75">
      <c r="A44" s="7" t="s">
        <v>10</v>
      </c>
      <c r="B44" s="24" t="s">
        <v>65</v>
      </c>
      <c r="C44" s="24" t="s">
        <v>66</v>
      </c>
      <c r="D44" s="41">
        <v>22500</v>
      </c>
      <c r="E44" s="5"/>
      <c r="F44" s="35"/>
      <c r="G44" s="36"/>
      <c r="H44" s="36"/>
      <c r="I44" s="36"/>
      <c r="J44" s="37"/>
    </row>
    <row r="45" spans="1:10" s="2" customFormat="1" ht="12.75">
      <c r="A45" s="7" t="s">
        <v>10</v>
      </c>
      <c r="B45" s="24" t="s">
        <v>67</v>
      </c>
      <c r="C45" s="24" t="s">
        <v>21</v>
      </c>
      <c r="D45" s="41">
        <v>22500</v>
      </c>
      <c r="E45" s="5"/>
      <c r="F45" s="35"/>
      <c r="G45" s="36"/>
      <c r="H45" s="36"/>
      <c r="I45" s="36"/>
      <c r="J45" s="37"/>
    </row>
    <row r="46" spans="1:10" s="2" customFormat="1" ht="12.75">
      <c r="A46" s="7" t="s">
        <v>10</v>
      </c>
      <c r="B46" s="24" t="s">
        <v>68</v>
      </c>
      <c r="C46" s="24" t="s">
        <v>59</v>
      </c>
      <c r="D46" s="41">
        <v>22500</v>
      </c>
      <c r="E46" s="5"/>
      <c r="F46" s="35"/>
      <c r="G46" s="36"/>
      <c r="H46" s="36"/>
      <c r="I46" s="36"/>
      <c r="J46" s="37"/>
    </row>
    <row r="47" spans="1:10" s="2" customFormat="1" ht="12.75">
      <c r="A47" s="75" t="s">
        <v>2</v>
      </c>
      <c r="B47" s="76"/>
      <c r="C47" s="29"/>
      <c r="D47" s="48">
        <f>SUM(D39:D46)</f>
        <v>193672.5</v>
      </c>
      <c r="E47" s="5"/>
      <c r="F47" s="35"/>
      <c r="G47" s="36"/>
      <c r="H47" s="36"/>
      <c r="I47" s="36"/>
      <c r="J47" s="37"/>
    </row>
    <row r="48" spans="1:10" s="2" customFormat="1" ht="12.75">
      <c r="A48" s="7" t="s">
        <v>11</v>
      </c>
      <c r="B48" s="8" t="s">
        <v>17</v>
      </c>
      <c r="C48" s="8" t="s">
        <v>15</v>
      </c>
      <c r="D48" s="49">
        <v>27500</v>
      </c>
      <c r="E48" s="5"/>
      <c r="F48" s="35"/>
      <c r="G48" s="36"/>
      <c r="H48" s="36"/>
      <c r="I48" s="36"/>
      <c r="J48" s="37"/>
    </row>
    <row r="49" spans="1:10" s="2" customFormat="1" ht="15">
      <c r="A49" s="7" t="s">
        <v>11</v>
      </c>
      <c r="B49" s="8" t="s">
        <v>18</v>
      </c>
      <c r="C49" s="8" t="s">
        <v>13</v>
      </c>
      <c r="D49" s="49">
        <v>25000</v>
      </c>
      <c r="E49" s="5"/>
      <c r="F49" s="35"/>
      <c r="G49" s="36"/>
      <c r="H49" s="36"/>
      <c r="I49" s="38"/>
      <c r="J49" s="37"/>
    </row>
    <row r="50" spans="1:10" s="2" customFormat="1" ht="12.75">
      <c r="A50" s="7" t="s">
        <v>11</v>
      </c>
      <c r="B50" s="30" t="s">
        <v>19</v>
      </c>
      <c r="C50" s="8" t="s">
        <v>20</v>
      </c>
      <c r="D50" s="49">
        <v>20625</v>
      </c>
      <c r="E50" s="5"/>
      <c r="F50" s="35"/>
      <c r="G50" s="36"/>
      <c r="H50" s="36"/>
      <c r="I50" s="36"/>
      <c r="J50" s="37"/>
    </row>
    <row r="51" spans="1:10" s="2" customFormat="1" ht="12.75">
      <c r="A51" s="7" t="s">
        <v>11</v>
      </c>
      <c r="B51" s="8" t="s">
        <v>87</v>
      </c>
      <c r="C51" s="8" t="s">
        <v>21</v>
      </c>
      <c r="D51" s="49">
        <v>18750</v>
      </c>
      <c r="E51" s="5"/>
      <c r="F51" s="35"/>
      <c r="G51" s="36"/>
      <c r="H51" s="36"/>
      <c r="I51" s="36"/>
      <c r="J51" s="37"/>
    </row>
    <row r="52" spans="1:10" s="2" customFormat="1" ht="12.75">
      <c r="A52" s="7" t="s">
        <v>11</v>
      </c>
      <c r="B52" s="25" t="s">
        <v>88</v>
      </c>
      <c r="C52" s="24" t="s">
        <v>13</v>
      </c>
      <c r="D52" s="41">
        <v>30000</v>
      </c>
      <c r="E52" s="5"/>
      <c r="F52" s="35"/>
      <c r="G52" s="36"/>
      <c r="H52" s="36"/>
      <c r="I52" s="36"/>
      <c r="J52" s="37"/>
    </row>
    <row r="53" spans="1:10" s="2" customFormat="1" ht="12.75">
      <c r="A53" s="7" t="s">
        <v>11</v>
      </c>
      <c r="B53" s="24" t="s">
        <v>64</v>
      </c>
      <c r="C53" s="24" t="s">
        <v>51</v>
      </c>
      <c r="D53" s="41">
        <v>22500</v>
      </c>
      <c r="E53" s="5"/>
      <c r="F53" s="35"/>
      <c r="G53" s="36"/>
      <c r="H53" s="36"/>
      <c r="I53" s="36"/>
      <c r="J53" s="37"/>
    </row>
    <row r="54" spans="1:10" s="2" customFormat="1" ht="12.75">
      <c r="A54" s="7" t="s">
        <v>11</v>
      </c>
      <c r="B54" s="24" t="s">
        <v>69</v>
      </c>
      <c r="C54" s="24" t="s">
        <v>59</v>
      </c>
      <c r="D54" s="41">
        <v>20892.5</v>
      </c>
      <c r="E54" s="5"/>
      <c r="F54" s="35"/>
      <c r="G54" s="36"/>
      <c r="H54" s="36"/>
      <c r="I54" s="36"/>
      <c r="J54" s="37"/>
    </row>
    <row r="55" spans="1:10" s="2" customFormat="1" ht="13.5" thickBot="1">
      <c r="A55" s="77" t="s">
        <v>2</v>
      </c>
      <c r="B55" s="78"/>
      <c r="C55" s="32"/>
      <c r="D55" s="50">
        <f>SUM(D48:D54)</f>
        <v>165267.5</v>
      </c>
      <c r="E55" s="5"/>
      <c r="F55" s="35"/>
      <c r="G55" s="36"/>
      <c r="H55" s="36"/>
      <c r="I55" s="36"/>
      <c r="J55" s="37"/>
    </row>
    <row r="56" spans="1:10" s="2" customFormat="1" ht="13.5" thickBot="1">
      <c r="A56" s="6"/>
      <c r="B56" s="6"/>
      <c r="C56" s="6"/>
      <c r="D56" s="9"/>
      <c r="E56" s="5"/>
      <c r="F56" s="35"/>
      <c r="G56" s="36"/>
      <c r="H56" s="36"/>
      <c r="I56" s="36"/>
      <c r="J56" s="37"/>
    </row>
    <row r="57" spans="1:10" s="2" customFormat="1" ht="13.5" thickBot="1">
      <c r="A57" s="65" t="s">
        <v>5</v>
      </c>
      <c r="B57" s="66"/>
      <c r="C57" s="10"/>
      <c r="D57" s="52">
        <f>SUM(D55,D47,D38,D27,D12)</f>
        <v>1741477.5</v>
      </c>
      <c r="E57" s="5"/>
      <c r="F57" s="35"/>
      <c r="G57" s="36"/>
      <c r="H57" s="36"/>
      <c r="I57" s="36"/>
      <c r="J57" s="37"/>
    </row>
    <row r="58" spans="1:10" s="2" customFormat="1" ht="12.75">
      <c r="A58" s="12"/>
      <c r="B58" s="12"/>
      <c r="C58" s="12"/>
      <c r="D58" s="13"/>
      <c r="E58" s="5"/>
      <c r="F58" s="35"/>
      <c r="G58" s="36"/>
      <c r="H58" s="36"/>
      <c r="I58" s="36"/>
      <c r="J58" s="37"/>
    </row>
    <row r="59" spans="1:10" s="2" customFormat="1" ht="12.75">
      <c r="A59" s="15"/>
      <c r="B59" s="16"/>
      <c r="C59" s="16"/>
      <c r="D59" s="17"/>
      <c r="E59" s="5"/>
      <c r="F59" s="35"/>
      <c r="G59" s="36"/>
      <c r="H59" s="36"/>
      <c r="I59" s="36"/>
      <c r="J59" s="37"/>
    </row>
    <row r="60" spans="1:10" s="2" customFormat="1" ht="12.75">
      <c r="A60" s="19"/>
      <c r="B60" s="16"/>
      <c r="C60" s="16"/>
      <c r="D60" s="20"/>
      <c r="E60" s="42"/>
      <c r="F60" s="35"/>
      <c r="G60" s="36"/>
      <c r="H60" s="36"/>
      <c r="I60" s="36"/>
      <c r="J60" s="37"/>
    </row>
    <row r="61" spans="1:10" s="2" customFormat="1" ht="12.75">
      <c r="A61" s="79"/>
      <c r="B61" s="79"/>
      <c r="C61" s="21"/>
      <c r="D61" s="80"/>
      <c r="E61" s="42"/>
      <c r="F61" s="35"/>
      <c r="G61" s="36"/>
      <c r="H61" s="36"/>
      <c r="I61" s="36"/>
      <c r="J61" s="37"/>
    </row>
    <row r="62" spans="1:10" s="14" customFormat="1" ht="12.75">
      <c r="A62" s="79"/>
      <c r="B62" s="79"/>
      <c r="C62" s="21"/>
      <c r="D62" s="80"/>
      <c r="E62" s="43"/>
      <c r="F62" s="39"/>
      <c r="G62" s="36"/>
      <c r="H62" s="36"/>
      <c r="I62" s="36"/>
      <c r="J62" s="37"/>
    </row>
    <row r="63" spans="1:10" s="2" customFormat="1" ht="12.75">
      <c r="A63" s="36"/>
      <c r="B63" s="36"/>
      <c r="C63" s="36"/>
      <c r="D63" s="37"/>
      <c r="E63" s="18"/>
      <c r="F63" s="35"/>
      <c r="G63" s="36"/>
      <c r="H63" s="36"/>
      <c r="I63" s="36"/>
      <c r="J63" s="37"/>
    </row>
    <row r="64" spans="1:10" s="2" customFormat="1" ht="12.75">
      <c r="A64" s="36"/>
      <c r="B64" s="36"/>
      <c r="C64" s="36"/>
      <c r="D64" s="37"/>
      <c r="E64" s="18"/>
      <c r="F64" s="35"/>
      <c r="G64" s="36"/>
      <c r="H64" s="36"/>
      <c r="I64" s="36"/>
      <c r="J64" s="37"/>
    </row>
    <row r="65" spans="1:10" s="2" customFormat="1" ht="12.75">
      <c r="A65" s="36"/>
      <c r="B65" s="36"/>
      <c r="C65" s="36"/>
      <c r="D65" s="37"/>
      <c r="E65" s="18"/>
      <c r="F65" s="35"/>
      <c r="G65" s="36"/>
      <c r="H65" s="36"/>
      <c r="I65" s="36"/>
      <c r="J65" s="37"/>
    </row>
    <row r="66" spans="1:10" s="2" customFormat="1" ht="12.75">
      <c r="A66" s="36"/>
      <c r="B66" s="36"/>
      <c r="C66" s="36"/>
      <c r="D66" s="37"/>
      <c r="E66" s="18"/>
      <c r="F66" s="35"/>
      <c r="G66" s="35"/>
      <c r="H66" s="35"/>
      <c r="I66" s="35"/>
      <c r="J66" s="35"/>
    </row>
    <row r="67" spans="1:10" s="2" customFormat="1" ht="12.75">
      <c r="A67" s="36"/>
      <c r="B67" s="36"/>
      <c r="C67" s="36"/>
      <c r="D67" s="37"/>
      <c r="E67" s="18"/>
      <c r="F67" s="35"/>
      <c r="G67" s="35"/>
      <c r="H67" s="35"/>
      <c r="I67" s="35"/>
      <c r="J67" s="35"/>
    </row>
    <row r="68" spans="1:10" s="2" customFormat="1" ht="15">
      <c r="A68" s="36"/>
      <c r="B68" s="36"/>
      <c r="C68" s="38"/>
      <c r="D68" s="37"/>
      <c r="E68" s="18"/>
      <c r="F68" s="35"/>
      <c r="G68" s="35"/>
      <c r="H68" s="35"/>
      <c r="I68" s="35"/>
      <c r="J68" s="35"/>
    </row>
    <row r="69" spans="1:10" s="2" customFormat="1" ht="12.75">
      <c r="A69" s="36"/>
      <c r="B69" s="36"/>
      <c r="C69" s="36"/>
      <c r="D69" s="37"/>
      <c r="E69" s="18"/>
      <c r="F69" s="35"/>
      <c r="G69" s="35"/>
      <c r="H69" s="35"/>
      <c r="I69" s="35"/>
      <c r="J69" s="35"/>
    </row>
    <row r="70" spans="1:10" s="2" customFormat="1" ht="12.75">
      <c r="A70" s="36"/>
      <c r="B70" s="36"/>
      <c r="C70" s="36"/>
      <c r="D70" s="37"/>
      <c r="E70" s="42"/>
      <c r="F70" s="35"/>
      <c r="G70" s="35"/>
      <c r="H70" s="35"/>
      <c r="I70" s="35"/>
      <c r="J70" s="35"/>
    </row>
    <row r="71" spans="1:5" s="2" customFormat="1" ht="12.75">
      <c r="A71" s="36"/>
      <c r="B71" s="36"/>
      <c r="C71" s="36"/>
      <c r="D71" s="37"/>
      <c r="E71" s="42"/>
    </row>
    <row r="72" spans="1:5" s="2" customFormat="1" ht="12.75">
      <c r="A72" s="36"/>
      <c r="B72" s="36"/>
      <c r="C72" s="36"/>
      <c r="D72" s="37"/>
      <c r="E72" s="42"/>
    </row>
    <row r="73" spans="1:5" s="2" customFormat="1" ht="12.75">
      <c r="A73" s="36"/>
      <c r="B73" s="36"/>
      <c r="C73" s="36"/>
      <c r="D73" s="37"/>
      <c r="E73" s="42"/>
    </row>
    <row r="74" spans="1:5" s="2" customFormat="1" ht="12.75">
      <c r="A74" s="36"/>
      <c r="B74" s="36"/>
      <c r="C74" s="36"/>
      <c r="D74" s="37"/>
      <c r="E74" s="42"/>
    </row>
    <row r="75" spans="1:5" s="2" customFormat="1" ht="12.75">
      <c r="A75" s="36"/>
      <c r="B75" s="36"/>
      <c r="C75" s="36"/>
      <c r="D75" s="37"/>
      <c r="E75" s="42"/>
    </row>
    <row r="76" spans="1:5" s="2" customFormat="1" ht="15">
      <c r="A76" s="36"/>
      <c r="B76" s="36"/>
      <c r="C76" s="38"/>
      <c r="D76" s="37"/>
      <c r="E76" s="42"/>
    </row>
    <row r="77" spans="1:5" s="2" customFormat="1" ht="12.75">
      <c r="A77" s="36"/>
      <c r="B77" s="36"/>
      <c r="C77" s="36"/>
      <c r="D77" s="37"/>
      <c r="E77" s="42"/>
    </row>
    <row r="78" spans="1:5" s="2" customFormat="1" ht="12.75">
      <c r="A78" s="36"/>
      <c r="B78" s="36"/>
      <c r="C78" s="36"/>
      <c r="D78" s="37"/>
      <c r="E78" s="42"/>
    </row>
    <row r="79" spans="1:5" s="2" customFormat="1" ht="12.75">
      <c r="A79" s="36"/>
      <c r="B79" s="36"/>
      <c r="C79" s="36"/>
      <c r="D79" s="37"/>
      <c r="E79" s="42"/>
    </row>
    <row r="80" spans="1:5" s="2" customFormat="1" ht="12.75">
      <c r="A80" s="36"/>
      <c r="B80" s="36"/>
      <c r="C80" s="36"/>
      <c r="D80" s="37"/>
      <c r="E80" s="42"/>
    </row>
    <row r="81" spans="1:5" s="2" customFormat="1" ht="12.75">
      <c r="A81" s="36"/>
      <c r="B81" s="36"/>
      <c r="C81" s="36"/>
      <c r="D81" s="37"/>
      <c r="E81" s="42"/>
    </row>
    <row r="82" spans="1:5" s="2" customFormat="1" ht="12.75">
      <c r="A82" s="36"/>
      <c r="B82" s="36"/>
      <c r="C82" s="36"/>
      <c r="D82" s="37"/>
      <c r="E82" s="42"/>
    </row>
    <row r="83" spans="1:5" s="2" customFormat="1" ht="12.75">
      <c r="A83" s="36"/>
      <c r="B83" s="36"/>
      <c r="C83" s="36"/>
      <c r="D83" s="37"/>
      <c r="E83" s="42"/>
    </row>
    <row r="84" spans="1:5" s="2" customFormat="1" ht="12.75">
      <c r="A84" s="36"/>
      <c r="B84" s="36"/>
      <c r="C84" s="36"/>
      <c r="D84" s="37"/>
      <c r="E84" s="42"/>
    </row>
    <row r="85" spans="1:5" s="2" customFormat="1" ht="12.75">
      <c r="A85" s="36"/>
      <c r="B85" s="36"/>
      <c r="C85" s="36"/>
      <c r="D85" s="37"/>
      <c r="E85" s="42"/>
    </row>
    <row r="86" spans="1:5" s="2" customFormat="1" ht="12.75">
      <c r="A86" s="36"/>
      <c r="B86" s="36"/>
      <c r="C86" s="36"/>
      <c r="D86" s="37"/>
      <c r="E86" s="42"/>
    </row>
    <row r="87" spans="1:5" s="2" customFormat="1" ht="12.75">
      <c r="A87" s="36"/>
      <c r="B87" s="36"/>
      <c r="C87" s="36"/>
      <c r="D87" s="37"/>
      <c r="E87" s="42"/>
    </row>
    <row r="88" spans="1:5" s="2" customFormat="1" ht="12.75">
      <c r="A88" s="36"/>
      <c r="B88" s="36"/>
      <c r="C88" s="36"/>
      <c r="D88" s="37"/>
      <c r="E88" s="42"/>
    </row>
    <row r="89" spans="1:5" s="2" customFormat="1" ht="12.75">
      <c r="A89" s="36"/>
      <c r="B89" s="36"/>
      <c r="C89" s="36"/>
      <c r="D89" s="37"/>
      <c r="E89" s="42"/>
    </row>
    <row r="90" spans="1:5" s="2" customFormat="1" ht="12.75">
      <c r="A90" s="36"/>
      <c r="B90" s="44"/>
      <c r="C90" s="44"/>
      <c r="D90" s="45"/>
      <c r="E90" s="42"/>
    </row>
    <row r="91" spans="1:5" s="2" customFormat="1" ht="12.75">
      <c r="A91" s="36"/>
      <c r="B91" s="44"/>
      <c r="C91" s="44"/>
      <c r="D91" s="45"/>
      <c r="E91" s="42"/>
    </row>
    <row r="92" spans="1:5" s="2" customFormat="1" ht="12.75">
      <c r="A92" s="36"/>
      <c r="B92" s="44"/>
      <c r="C92" s="44"/>
      <c r="D92" s="45"/>
      <c r="E92" s="42"/>
    </row>
    <row r="93" spans="1:5" s="2" customFormat="1" ht="12.75">
      <c r="A93" s="36"/>
      <c r="B93" s="44"/>
      <c r="C93" s="44"/>
      <c r="D93" s="45"/>
      <c r="E93" s="42"/>
    </row>
    <row r="94" spans="1:5" s="2" customFormat="1" ht="12.75">
      <c r="A94" s="36"/>
      <c r="B94" s="44"/>
      <c r="C94" s="44"/>
      <c r="D94" s="45"/>
      <c r="E94" s="42"/>
    </row>
    <row r="95" spans="1:5" s="2" customFormat="1" ht="12.75">
      <c r="A95"/>
      <c r="B95" s="6"/>
      <c r="C95" s="6"/>
      <c r="D95" s="1"/>
      <c r="E95" s="5"/>
    </row>
    <row r="96" spans="1:5" s="2" customFormat="1" ht="12.75">
      <c r="A96"/>
      <c r="B96" s="6"/>
      <c r="C96" s="6"/>
      <c r="D96" s="1"/>
      <c r="E96" s="5"/>
    </row>
    <row r="97" spans="1:5" s="2" customFormat="1" ht="12.75">
      <c r="A97"/>
      <c r="B97" s="6"/>
      <c r="C97" s="6"/>
      <c r="D97" s="1"/>
      <c r="E97" s="5"/>
    </row>
    <row r="98" spans="1:5" s="2" customFormat="1" ht="12.75">
      <c r="A98"/>
      <c r="B98" s="6"/>
      <c r="C98" s="6"/>
      <c r="D98" s="1"/>
      <c r="E98" s="5"/>
    </row>
    <row r="99" spans="1:5" s="2" customFormat="1" ht="12.75">
      <c r="A99"/>
      <c r="B99" s="6"/>
      <c r="C99" s="6"/>
      <c r="D99" s="1"/>
      <c r="E99" s="5"/>
    </row>
    <row r="100" spans="1:5" s="2" customFormat="1" ht="12.75">
      <c r="A100"/>
      <c r="B100" s="6"/>
      <c r="C100" s="6"/>
      <c r="D100" s="1"/>
      <c r="E100" s="5"/>
    </row>
    <row r="101" spans="1:5" s="2" customFormat="1" ht="12.75">
      <c r="A101"/>
      <c r="B101" s="6"/>
      <c r="C101" s="6"/>
      <c r="D101" s="1"/>
      <c r="E101" s="5"/>
    </row>
    <row r="102" spans="1:5" s="2" customFormat="1" ht="12.75">
      <c r="A102"/>
      <c r="B102" s="6"/>
      <c r="C102" s="6"/>
      <c r="D102" s="1"/>
      <c r="E102" s="5"/>
    </row>
    <row r="103" spans="1:5" s="2" customFormat="1" ht="12.75">
      <c r="A103"/>
      <c r="B103" s="6"/>
      <c r="C103" s="6"/>
      <c r="D103" s="1"/>
      <c r="E103" s="5"/>
    </row>
    <row r="104" spans="1:5" s="2" customFormat="1" ht="12.75">
      <c r="A104"/>
      <c r="B104" s="6"/>
      <c r="C104" s="6"/>
      <c r="D104" s="1"/>
      <c r="E104" s="5"/>
    </row>
    <row r="105" spans="1:5" s="2" customFormat="1" ht="12.75">
      <c r="A105"/>
      <c r="B105" s="6"/>
      <c r="C105" s="6"/>
      <c r="D105" s="1"/>
      <c r="E105"/>
    </row>
    <row r="106" spans="1:5" s="2" customFormat="1" ht="12.75">
      <c r="A106"/>
      <c r="B106" s="6"/>
      <c r="C106" s="6"/>
      <c r="D106" s="1"/>
      <c r="E106"/>
    </row>
    <row r="107" spans="1:5" s="2" customFormat="1" ht="12.75">
      <c r="A107"/>
      <c r="B107" s="6"/>
      <c r="C107" s="6"/>
      <c r="D107" s="1"/>
      <c r="E107"/>
    </row>
    <row r="108" spans="1:5" s="2" customFormat="1" ht="12.75">
      <c r="A108"/>
      <c r="B108" s="6"/>
      <c r="C108" s="6"/>
      <c r="D108" s="1"/>
      <c r="E108"/>
    </row>
    <row r="109" spans="1:5" s="2" customFormat="1" ht="12.75">
      <c r="A109"/>
      <c r="B109" s="6"/>
      <c r="C109" s="6"/>
      <c r="D109" s="1"/>
      <c r="E109"/>
    </row>
    <row r="110" spans="1:5" s="2" customFormat="1" ht="12.75">
      <c r="A110"/>
      <c r="B110" s="6"/>
      <c r="C110" s="6"/>
      <c r="D110" s="1"/>
      <c r="E110"/>
    </row>
    <row r="111" spans="1:5" s="2" customFormat="1" ht="12.75">
      <c r="A111"/>
      <c r="B111" s="6"/>
      <c r="C111" s="6"/>
      <c r="D111" s="1"/>
      <c r="E111"/>
    </row>
    <row r="112" spans="1:5" s="2" customFormat="1" ht="12.75">
      <c r="A112"/>
      <c r="B112" s="6"/>
      <c r="C112" s="6"/>
      <c r="D112" s="1"/>
      <c r="E112"/>
    </row>
    <row r="113" spans="1:5" s="2" customFormat="1" ht="12.75">
      <c r="A113"/>
      <c r="B113" s="6"/>
      <c r="C113" s="6"/>
      <c r="D113" s="1"/>
      <c r="E113"/>
    </row>
    <row r="114" spans="1:5" s="2" customFormat="1" ht="12.75">
      <c r="A114"/>
      <c r="B114" s="6"/>
      <c r="C114" s="6"/>
      <c r="D114" s="1"/>
      <c r="E114"/>
    </row>
    <row r="115" spans="1:5" s="2" customFormat="1" ht="12.75">
      <c r="A115"/>
      <c r="B115" s="6"/>
      <c r="C115" s="6"/>
      <c r="D115" s="1"/>
      <c r="E115"/>
    </row>
    <row r="116" spans="1:5" s="2" customFormat="1" ht="12.75">
      <c r="A116"/>
      <c r="B116" s="6"/>
      <c r="C116" s="6"/>
      <c r="D116" s="1"/>
      <c r="E116"/>
    </row>
    <row r="117" spans="1:5" s="2" customFormat="1" ht="12.75">
      <c r="A117"/>
      <c r="B117" s="6"/>
      <c r="C117" s="6"/>
      <c r="D117" s="1"/>
      <c r="E117"/>
    </row>
    <row r="118" spans="1:5" s="2" customFormat="1" ht="12.75">
      <c r="A118"/>
      <c r="B118" s="6"/>
      <c r="C118" s="6"/>
      <c r="D118" s="1"/>
      <c r="E118"/>
    </row>
    <row r="119" spans="1:5" s="2" customFormat="1" ht="12.75">
      <c r="A119"/>
      <c r="B119" s="6"/>
      <c r="C119" s="6"/>
      <c r="D119" s="1"/>
      <c r="E119"/>
    </row>
  </sheetData>
  <sheetProtection/>
  <mergeCells count="13">
    <mergeCell ref="A55:B55"/>
    <mergeCell ref="A61:A62"/>
    <mergeCell ref="B61:B62"/>
    <mergeCell ref="D61:D62"/>
    <mergeCell ref="A57:B57"/>
    <mergeCell ref="A38:B38"/>
    <mergeCell ref="A47:B47"/>
    <mergeCell ref="A4:A5"/>
    <mergeCell ref="B4:B5"/>
    <mergeCell ref="C4:C5"/>
    <mergeCell ref="D4:D5"/>
    <mergeCell ref="A12:B12"/>
    <mergeCell ref="A27:B27"/>
  </mergeCells>
  <printOptions/>
  <pageMargins left="0.6299212598425197" right="0.5905511811023623" top="0.7874015748031497" bottom="0.6692913385826772" header="0.4330708661417323" footer="0.5118110236220472"/>
  <pageSetup fitToHeight="1" fitToWidth="1" horizontalDpi="600" verticalDpi="600" orientation="portrait" paperSize="9" scale="7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2017-12-14T10:47:28Z</cp:lastPrinted>
  <dcterms:created xsi:type="dcterms:W3CDTF">2010-04-13T11:28:09Z</dcterms:created>
  <dcterms:modified xsi:type="dcterms:W3CDTF">2017-12-14T10:47:32Z</dcterms:modified>
  <cp:category/>
  <cp:version/>
  <cp:contentType/>
  <cp:contentStatus/>
</cp:coreProperties>
</file>