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Produkce" sheetId="10" r:id="rId1"/>
    <sheet name="ReadMe" sheetId="7" r:id="rId2"/>
    <sheet name="Act.prvky Vy" sheetId="1" r:id="rId3"/>
    <sheet name="ServeryVysočina" sheetId="9" r:id="rId4"/>
    <sheet name="Test" sheetId="11" r:id="rId5"/>
    <sheet name="Parametry" sheetId="8" state="hidden" r:id="rId6"/>
  </sheets>
  <definedNames/>
  <calcPr calcId="145621"/>
</workbook>
</file>

<file path=xl/sharedStrings.xml><?xml version="1.0" encoding="utf-8"?>
<sst xmlns="http://schemas.openxmlformats.org/spreadsheetml/2006/main" count="617" uniqueCount="155">
  <si>
    <t>ID</t>
  </si>
  <si>
    <t>Povinosti editora souboru:</t>
  </si>
  <si>
    <t>Vzor podbarvení pole</t>
  </si>
  <si>
    <t xml:space="preserve">Administrátor svěřených prvků vyplní na všech  všechna požadovaná podbarvená pole a to srozumitelně a jasně a podle svých nejlepších znalostí. Podbarvení je vyznačeno v poli D2. </t>
  </si>
  <si>
    <t>Podbarvené pole k editaci</t>
  </si>
  <si>
    <t xml:space="preserve">Používat nebo měnit podbarvení polí, vytvářet jakékoliv odkazy na dokumentaci, komentáře, články není povoleno. </t>
  </si>
  <si>
    <t>Pokud je v jednom řádku více bodů ke komentáři, je povinností editora ve volném textu popsat na všechny komentáře ve stejném řádku.</t>
  </si>
  <si>
    <t>Jednotlivé listy není možno jakkoliv upravovat. Některá pole je možno vyplnit pouze pomocí výběru hodnot (např. Ano/Ne). Editor je  povinen vybrat správnou nebo nejvhodnější hodnotu.</t>
  </si>
  <si>
    <t>Prostředí</t>
  </si>
  <si>
    <t>Definice prvku</t>
  </si>
  <si>
    <t>Identifikace prvku</t>
  </si>
  <si>
    <t>Servisní úroveň prvku</t>
  </si>
  <si>
    <t>DRP prvku</t>
  </si>
  <si>
    <t>Prostředí prvku</t>
  </si>
  <si>
    <t>Typ komunikačního prvku</t>
  </si>
  <si>
    <t>Název OS</t>
  </si>
  <si>
    <t>Verze OS</t>
  </si>
  <si>
    <t>HostName</t>
  </si>
  <si>
    <t>IP adresace</t>
  </si>
  <si>
    <t>Režim provozu</t>
  </si>
  <si>
    <t>Dostupnost v %</t>
  </si>
  <si>
    <t>Výkonnost v sec.</t>
  </si>
  <si>
    <t>Servisní parametry pro IM</t>
  </si>
  <si>
    <t>Čas obnovy</t>
  </si>
  <si>
    <t>Priorita obnovy</t>
  </si>
  <si>
    <t>Výběrové pole</t>
  </si>
  <si>
    <t>Vyplňte název modelu</t>
  </si>
  <si>
    <t>Název prvku v síti</t>
  </si>
  <si>
    <t>IP adresa</t>
  </si>
  <si>
    <t>VLAN</t>
  </si>
  <si>
    <t>Vlož hodnotu</t>
  </si>
  <si>
    <t>Vlož čas pro převzetí</t>
  </si>
  <si>
    <t>Vlož čas zprovoznění</t>
  </si>
  <si>
    <t>Čas obnovy prvku</t>
  </si>
  <si>
    <t>Produkční</t>
  </si>
  <si>
    <t>KK - krajský konektor Cisco + switch na kraji Vysočina</t>
  </si>
  <si>
    <t>Cisco</t>
  </si>
  <si>
    <t>24x7</t>
  </si>
  <si>
    <t>N/A</t>
  </si>
  <si>
    <t>Dle parametrů SLA</t>
  </si>
  <si>
    <t>dle parametrů DRP</t>
  </si>
  <si>
    <t>Vyber hodnotu pro Act. Prvky</t>
  </si>
  <si>
    <t>Pokud je potřeba vložit řádek, vlož další řádek před poslední správně vyplněný řádek</t>
  </si>
  <si>
    <t>Typ serveru</t>
  </si>
  <si>
    <t>Značka virtualizace</t>
  </si>
  <si>
    <t>Virtualizace verze</t>
  </si>
  <si>
    <t>Značka OS</t>
  </si>
  <si>
    <t>Fyzický
Virtuální</t>
  </si>
  <si>
    <t xml:space="preserve">Vyplňte relevantní informace o použitém SW </t>
  </si>
  <si>
    <t xml:space="preserve">IP adresa </t>
  </si>
  <si>
    <t>Virtuální</t>
  </si>
  <si>
    <t>PFE01</t>
  </si>
  <si>
    <t>dle parametrů SLA</t>
  </si>
  <si>
    <t>Nejvyšší-server (DNS, AD, Doc)</t>
  </si>
  <si>
    <t>PFE02</t>
  </si>
  <si>
    <t>PAPP01</t>
  </si>
  <si>
    <t>Střední-Aplikační a Webové</t>
  </si>
  <si>
    <t>PAPP02</t>
  </si>
  <si>
    <t>PFS01</t>
  </si>
  <si>
    <t>PFT01</t>
  </si>
  <si>
    <t>PFT02</t>
  </si>
  <si>
    <t>PDB01</t>
  </si>
  <si>
    <t>Vyšší-obnovení DB serveru</t>
  </si>
  <si>
    <t>PDB02</t>
  </si>
  <si>
    <t>PMON01</t>
  </si>
  <si>
    <t>Nižší-Ostatní</t>
  </si>
  <si>
    <t>Testovací</t>
  </si>
  <si>
    <t>TPFE01</t>
  </si>
  <si>
    <t>8x5</t>
  </si>
  <si>
    <t>Neměřena</t>
  </si>
  <si>
    <t>TPFE02</t>
  </si>
  <si>
    <t>TSFE01</t>
  </si>
  <si>
    <t>Bez priority</t>
  </si>
  <si>
    <t>TSFE02</t>
  </si>
  <si>
    <t>TPAPP01</t>
  </si>
  <si>
    <t>TPAPP02</t>
  </si>
  <si>
    <t>TPFS01</t>
  </si>
  <si>
    <t>TPFT01</t>
  </si>
  <si>
    <t>TPFT02</t>
  </si>
  <si>
    <t>TSAPP01</t>
  </si>
  <si>
    <t>TSAPP02</t>
  </si>
  <si>
    <t>TSFS01</t>
  </si>
  <si>
    <t>TSFT01</t>
  </si>
  <si>
    <t>TSFT02</t>
  </si>
  <si>
    <t>TPDB01</t>
  </si>
  <si>
    <t>TPDB02</t>
  </si>
  <si>
    <t>TSDB01</t>
  </si>
  <si>
    <t>TSDB02</t>
  </si>
  <si>
    <t>TPMON01</t>
  </si>
  <si>
    <t>TSMON01</t>
  </si>
  <si>
    <t>Produkce:</t>
  </si>
  <si>
    <t>Lokalita Primární DC1</t>
  </si>
  <si>
    <t>Server</t>
  </si>
  <si>
    <t>VLAN
eth0</t>
  </si>
  <si>
    <t>VLAN
eth1</t>
  </si>
  <si>
    <t>VLAN
eth2</t>
  </si>
  <si>
    <t>VLAN
eth3</t>
  </si>
  <si>
    <t>CPU [VCPU]</t>
  </si>
  <si>
    <t>RAM [GB]</t>
  </si>
  <si>
    <t>Disky provozní [GB]</t>
  </si>
  <si>
    <t>Disky datové [TB]</t>
  </si>
  <si>
    <t>Vel.</t>
  </si>
  <si>
    <t>Určení</t>
  </si>
  <si>
    <t>PFE</t>
  </si>
  <si>
    <t>PMAN</t>
  </si>
  <si>
    <t>PBCK</t>
  </si>
  <si>
    <t>PMON</t>
  </si>
  <si>
    <t>systém</t>
  </si>
  <si>
    <t>aplikace</t>
  </si>
  <si>
    <t>logy</t>
  </si>
  <si>
    <t>PPROC</t>
  </si>
  <si>
    <t>PFS</t>
  </si>
  <si>
    <t>přílohy smluv</t>
  </si>
  <si>
    <t>PPUBL</t>
  </si>
  <si>
    <t>indexy</t>
  </si>
  <si>
    <t>PDB</t>
  </si>
  <si>
    <t>data databáze</t>
  </si>
  <si>
    <t>Celkem</t>
  </si>
  <si>
    <t>Test:</t>
  </si>
  <si>
    <t>TPFE</t>
  </si>
  <si>
    <t>TPMAN</t>
  </si>
  <si>
    <t>TPBCK</t>
  </si>
  <si>
    <t>TPMON</t>
  </si>
  <si>
    <t>TSFE</t>
  </si>
  <si>
    <t>TSMAN</t>
  </si>
  <si>
    <t>TSBCK</t>
  </si>
  <si>
    <t>TSMON</t>
  </si>
  <si>
    <t>TPPROC</t>
  </si>
  <si>
    <t>TPFS</t>
  </si>
  <si>
    <t>TPPUBL</t>
  </si>
  <si>
    <t>TSPROC</t>
  </si>
  <si>
    <t>TSFS</t>
  </si>
  <si>
    <t>TSPUPL</t>
  </si>
  <si>
    <t>TPDB</t>
  </si>
  <si>
    <t>TSDB</t>
  </si>
  <si>
    <t>Poznámky:</t>
  </si>
  <si>
    <t>* z důvodu diametrální rozlišnosti kapacitních jednotek jsou disky rozdělen na provozní (alokace v řádek GB), a datové (alokace v řádek TB)</t>
  </si>
  <si>
    <t>Vyber režim</t>
  </si>
  <si>
    <t>Vyber prostředí</t>
  </si>
  <si>
    <t>Vyber hodnotu dostupnosti</t>
  </si>
  <si>
    <t>Vyber hodnotu pro servery a aplikace</t>
  </si>
  <si>
    <t>Nejvyšší-obnovení routeru</t>
  </si>
  <si>
    <t>24x5</t>
  </si>
  <si>
    <t>Vyšší-FW</t>
  </si>
  <si>
    <t>12x5</t>
  </si>
  <si>
    <t>Jiné</t>
  </si>
  <si>
    <t>Střední-LAN switche</t>
  </si>
  <si>
    <t>12x7</t>
  </si>
  <si>
    <t>Nižší-Wifi-AP</t>
  </si>
  <si>
    <t>8x2</t>
  </si>
  <si>
    <t>10x5</t>
  </si>
  <si>
    <t>10x2</t>
  </si>
  <si>
    <t>Jiná</t>
  </si>
  <si>
    <t>Počet stran: 5</t>
  </si>
  <si>
    <t>RK-36-2017-04, př.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</si>
</sst>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Arial"/>
      <family val="2"/>
    </font>
  </fonts>
  <fills count="1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>
        <color rgb="FF3F3F3F"/>
      </left>
      <right style="double">
        <color rgb="FF3F3F3F"/>
      </right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dotted"/>
    </border>
    <border>
      <left/>
      <right style="medium"/>
      <top style="dotted"/>
      <bottom style="dotted"/>
    </border>
    <border>
      <left/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double">
        <color rgb="FF3F3F3F"/>
      </left>
      <right style="medium"/>
      <top style="medium"/>
      <bottom style="medium"/>
    </border>
    <border>
      <left style="thin">
        <color theme="5" tint="0.39998000860214233"/>
      </left>
      <right style="thin">
        <color theme="5" tint="0.39998000860214233"/>
      </right>
      <top style="thin">
        <color theme="5" tint="0.39998000860214233"/>
      </top>
      <bottom style="thin">
        <color theme="5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uble">
        <color rgb="FF3F3F3F"/>
      </left>
      <right/>
      <top style="medium"/>
      <bottom style="medium"/>
    </border>
    <border>
      <left/>
      <right style="double">
        <color rgb="FF3F3F3F"/>
      </right>
      <top style="medium"/>
      <bottom style="medium"/>
    </border>
    <border>
      <left style="thin"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</cellStyleXfs>
  <cellXfs count="64">
    <xf numFmtId="0" fontId="0" fillId="0" borderId="0" xfId="0"/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3" fillId="4" borderId="4" xfId="2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6" fillId="5" borderId="5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5" fillId="7" borderId="9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7" fillId="7" borderId="13" xfId="0" applyFont="1" applyFill="1" applyBorder="1" applyAlignment="1">
      <alignment horizontal="center" vertical="top" wrapText="1"/>
    </xf>
    <xf numFmtId="0" fontId="6" fillId="8" borderId="14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vertical="top" wrapText="1"/>
    </xf>
    <xf numFmtId="0" fontId="3" fillId="4" borderId="15" xfId="2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left" vertical="top"/>
    </xf>
    <xf numFmtId="9" fontId="6" fillId="5" borderId="5" xfId="21" applyFont="1" applyFill="1" applyBorder="1" applyAlignment="1">
      <alignment horizontal="center" vertical="top"/>
    </xf>
    <xf numFmtId="0" fontId="8" fillId="9" borderId="5" xfId="0" applyFont="1" applyFill="1" applyBorder="1" applyAlignment="1">
      <alignment horizontal="center" vertical="top"/>
    </xf>
    <xf numFmtId="10" fontId="6" fillId="5" borderId="5" xfId="21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6" xfId="0" applyBorder="1"/>
    <xf numFmtId="10" fontId="0" fillId="0" borderId="16" xfId="0" applyNumberFormat="1" applyBorder="1" applyAlignment="1">
      <alignment horizontal="center" vertical="top"/>
    </xf>
    <xf numFmtId="0" fontId="10" fillId="4" borderId="17" xfId="0" applyFont="1" applyFill="1" applyBorder="1" applyAlignment="1">
      <alignment horizontal="center" vertical="top"/>
    </xf>
    <xf numFmtId="0" fontId="10" fillId="4" borderId="17" xfId="0" applyFont="1" applyFill="1" applyBorder="1" applyAlignment="1">
      <alignment horizontal="center" vertical="top" wrapText="1"/>
    </xf>
    <xf numFmtId="164" fontId="6" fillId="5" borderId="5" xfId="21" applyNumberFormat="1" applyFont="1" applyFill="1" applyBorder="1" applyAlignment="1">
      <alignment horizontal="center" vertical="top"/>
    </xf>
    <xf numFmtId="0" fontId="12" fillId="0" borderId="0" xfId="22" applyFont="1">
      <alignment/>
      <protection/>
    </xf>
    <xf numFmtId="0" fontId="11" fillId="0" borderId="0" xfId="22">
      <alignment/>
      <protection/>
    </xf>
    <xf numFmtId="0" fontId="14" fillId="10" borderId="5" xfId="22" applyFont="1" applyFill="1" applyBorder="1" applyAlignment="1">
      <alignment horizontal="center"/>
      <protection/>
    </xf>
    <xf numFmtId="0" fontId="13" fillId="0" borderId="18" xfId="22" applyFont="1" applyBorder="1">
      <alignment/>
      <protection/>
    </xf>
    <xf numFmtId="0" fontId="11" fillId="0" borderId="5" xfId="22" applyBorder="1">
      <alignment/>
      <protection/>
    </xf>
    <xf numFmtId="0" fontId="11" fillId="0" borderId="5" xfId="22" applyFont="1" applyBorder="1">
      <alignment/>
      <protection/>
    </xf>
    <xf numFmtId="0" fontId="13" fillId="0" borderId="5" xfId="22" applyFont="1" applyBorder="1">
      <alignment/>
      <protection/>
    </xf>
    <xf numFmtId="0" fontId="13" fillId="11" borderId="5" xfId="22" applyFont="1" applyFill="1" applyBorder="1">
      <alignment/>
      <protection/>
    </xf>
    <xf numFmtId="0" fontId="11" fillId="11" borderId="5" xfId="22" applyFill="1" applyBorder="1" applyAlignment="1">
      <alignment horizontal="center"/>
      <protection/>
    </xf>
    <xf numFmtId="0" fontId="13" fillId="10" borderId="5" xfId="22" applyFont="1" applyFill="1" applyBorder="1" applyAlignment="1">
      <alignment horizontal="center"/>
      <protection/>
    </xf>
    <xf numFmtId="2" fontId="11" fillId="0" borderId="5" xfId="22" applyNumberFormat="1" applyBorder="1">
      <alignment/>
      <protection/>
    </xf>
    <xf numFmtId="0" fontId="15" fillId="0" borderId="0" xfId="0" applyFont="1" applyAlignment="1">
      <alignment horizontal="right" vertical="center"/>
    </xf>
    <xf numFmtId="0" fontId="11" fillId="11" borderId="5" xfId="22" applyFill="1" applyBorder="1" applyAlignment="1">
      <alignment horizontal="center"/>
      <protection/>
    </xf>
    <xf numFmtId="0" fontId="11" fillId="0" borderId="17" xfId="22" applyFont="1" applyBorder="1" applyAlignment="1">
      <alignment vertical="center"/>
      <protection/>
    </xf>
    <xf numFmtId="0" fontId="11" fillId="0" borderId="18" xfId="22" applyFont="1" applyBorder="1" applyAlignment="1">
      <alignment vertical="center"/>
      <protection/>
    </xf>
    <xf numFmtId="0" fontId="11" fillId="0" borderId="19" xfId="22" applyFont="1" applyBorder="1" applyAlignment="1">
      <alignment vertical="center"/>
      <protection/>
    </xf>
    <xf numFmtId="0" fontId="13" fillId="10" borderId="5" xfId="22" applyFont="1" applyFill="1" applyBorder="1" applyAlignment="1">
      <alignment horizontal="center" vertical="center"/>
      <protection/>
    </xf>
    <xf numFmtId="0" fontId="13" fillId="10" borderId="5" xfId="22" applyFont="1" applyFill="1" applyBorder="1" applyAlignment="1">
      <alignment horizontal="center"/>
      <protection/>
    </xf>
    <xf numFmtId="0" fontId="13" fillId="10" borderId="5" xfId="22" applyFont="1" applyFill="1" applyBorder="1" applyAlignment="1">
      <alignment horizontal="center" vertical="center" wrapText="1"/>
      <protection/>
    </xf>
    <xf numFmtId="0" fontId="9" fillId="9" borderId="5" xfId="0" applyFont="1" applyFill="1" applyBorder="1" applyAlignment="1">
      <alignment horizontal="center" vertical="top"/>
    </xf>
    <xf numFmtId="0" fontId="8" fillId="12" borderId="5" xfId="0" applyFont="1" applyFill="1" applyBorder="1" applyAlignment="1">
      <alignment horizontal="center" vertical="top"/>
    </xf>
    <xf numFmtId="0" fontId="9" fillId="9" borderId="20" xfId="0" applyFont="1" applyFill="1" applyBorder="1" applyAlignment="1">
      <alignment horizontal="center" vertical="top"/>
    </xf>
    <xf numFmtId="0" fontId="9" fillId="9" borderId="21" xfId="0" applyFont="1" applyFill="1" applyBorder="1" applyAlignment="1">
      <alignment horizontal="center" vertical="top"/>
    </xf>
    <xf numFmtId="0" fontId="9" fillId="9" borderId="22" xfId="0" applyFont="1" applyFill="1" applyBorder="1" applyAlignment="1">
      <alignment horizontal="center" vertical="top"/>
    </xf>
    <xf numFmtId="0" fontId="0" fillId="13" borderId="23" xfId="0" applyFill="1" applyBorder="1" applyAlignment="1">
      <alignment horizontal="left" vertical="top"/>
    </xf>
    <xf numFmtId="0" fontId="4" fillId="3" borderId="24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3" fillId="4" borderId="26" xfId="20" applyFont="1" applyFill="1" applyBorder="1" applyAlignment="1">
      <alignment horizontal="center" vertical="top" wrapText="1"/>
    </xf>
    <xf numFmtId="0" fontId="3" fillId="4" borderId="27" xfId="2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  <xf numFmtId="0" fontId="11" fillId="0" borderId="17" xfId="22" applyFont="1" applyBorder="1" applyAlignment="1">
      <alignment horizontal="left" vertical="center"/>
      <protection/>
    </xf>
    <xf numFmtId="0" fontId="11" fillId="0" borderId="18" xfId="22" applyFont="1" applyBorder="1" applyAlignment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ní buňka" xfId="20"/>
    <cellStyle name="Procenta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7"/>
  <sheetViews>
    <sheetView tabSelected="1" workbookViewId="0" topLeftCell="A1">
      <selection activeCell="Q1" sqref="Q1"/>
    </sheetView>
  </sheetViews>
  <sheetFormatPr defaultColWidth="9.140625" defaultRowHeight="15"/>
  <cols>
    <col min="1" max="15" width="9.140625" style="33" customWidth="1"/>
    <col min="16" max="16" width="13.421875" style="33" bestFit="1" customWidth="1"/>
    <col min="17" max="17" width="9.140625" style="33" customWidth="1"/>
    <col min="18" max="18" width="12.8515625" style="33" bestFit="1" customWidth="1"/>
    <col min="19" max="16384" width="9.140625" style="33" customWidth="1"/>
  </cols>
  <sheetData>
    <row r="1" spans="16:17" ht="15">
      <c r="P1" s="43"/>
      <c r="Q1" s="43" t="s">
        <v>154</v>
      </c>
    </row>
    <row r="2" spans="16:17" ht="15">
      <c r="P2"/>
      <c r="Q2"/>
    </row>
    <row r="3" spans="16:17" ht="15">
      <c r="P3" s="43"/>
      <c r="Q3" s="43" t="s">
        <v>153</v>
      </c>
    </row>
    <row r="4" s="32" customFormat="1" ht="18.75">
      <c r="B4" s="32" t="s">
        <v>90</v>
      </c>
    </row>
    <row r="6" ht="15">
      <c r="B6" s="33" t="s">
        <v>91</v>
      </c>
    </row>
    <row r="7" spans="2:18" ht="15">
      <c r="B7" s="48" t="s">
        <v>92</v>
      </c>
      <c r="C7" s="50" t="s">
        <v>93</v>
      </c>
      <c r="D7" s="50" t="s">
        <v>94</v>
      </c>
      <c r="E7" s="50" t="s">
        <v>95</v>
      </c>
      <c r="F7" s="50" t="s">
        <v>96</v>
      </c>
      <c r="G7" s="48" t="s">
        <v>97</v>
      </c>
      <c r="H7" s="48" t="s">
        <v>98</v>
      </c>
      <c r="I7" s="49" t="s">
        <v>99</v>
      </c>
      <c r="J7" s="49"/>
      <c r="K7" s="49"/>
      <c r="L7" s="49"/>
      <c r="M7" s="49"/>
      <c r="N7" s="49"/>
      <c r="O7" s="49" t="s">
        <v>100</v>
      </c>
      <c r="P7" s="49"/>
      <c r="Q7" s="49"/>
      <c r="R7" s="49"/>
    </row>
    <row r="8" spans="2:18" ht="15">
      <c r="B8" s="48"/>
      <c r="C8" s="48"/>
      <c r="D8" s="48"/>
      <c r="E8" s="48"/>
      <c r="F8" s="48"/>
      <c r="G8" s="48"/>
      <c r="H8" s="48"/>
      <c r="I8" s="34" t="s">
        <v>101</v>
      </c>
      <c r="J8" s="34" t="s">
        <v>102</v>
      </c>
      <c r="K8" s="34" t="s">
        <v>101</v>
      </c>
      <c r="L8" s="34" t="s">
        <v>102</v>
      </c>
      <c r="M8" s="34" t="s">
        <v>101</v>
      </c>
      <c r="N8" s="34" t="s">
        <v>102</v>
      </c>
      <c r="O8" s="34" t="s">
        <v>101</v>
      </c>
      <c r="P8" s="34" t="s">
        <v>102</v>
      </c>
      <c r="Q8" s="34" t="s">
        <v>101</v>
      </c>
      <c r="R8" s="34" t="s">
        <v>102</v>
      </c>
    </row>
    <row r="9" spans="2:18" ht="15">
      <c r="B9" s="35" t="s">
        <v>51</v>
      </c>
      <c r="C9" s="45" t="s">
        <v>103</v>
      </c>
      <c r="D9" s="45" t="s">
        <v>104</v>
      </c>
      <c r="E9" s="45" t="s">
        <v>105</v>
      </c>
      <c r="F9" s="45" t="s">
        <v>106</v>
      </c>
      <c r="G9" s="36">
        <v>4</v>
      </c>
      <c r="H9" s="36">
        <v>4</v>
      </c>
      <c r="I9" s="36">
        <v>15</v>
      </c>
      <c r="J9" s="37" t="s">
        <v>107</v>
      </c>
      <c r="K9" s="36">
        <v>2</v>
      </c>
      <c r="L9" s="36" t="s">
        <v>108</v>
      </c>
      <c r="M9" s="36">
        <v>20</v>
      </c>
      <c r="N9" s="36" t="s">
        <v>109</v>
      </c>
      <c r="O9" s="36"/>
      <c r="P9" s="36"/>
      <c r="Q9" s="36"/>
      <c r="R9" s="36"/>
    </row>
    <row r="10" spans="2:18" ht="15">
      <c r="B10" s="38" t="s">
        <v>54</v>
      </c>
      <c r="C10" s="46"/>
      <c r="D10" s="46"/>
      <c r="E10" s="46"/>
      <c r="F10" s="46"/>
      <c r="G10" s="36">
        <v>4</v>
      </c>
      <c r="H10" s="36">
        <v>4</v>
      </c>
      <c r="I10" s="36">
        <v>15</v>
      </c>
      <c r="J10" s="37" t="s">
        <v>107</v>
      </c>
      <c r="K10" s="36">
        <v>2</v>
      </c>
      <c r="L10" s="36" t="s">
        <v>108</v>
      </c>
      <c r="M10" s="36">
        <v>20</v>
      </c>
      <c r="N10" s="36" t="s">
        <v>109</v>
      </c>
      <c r="O10" s="36"/>
      <c r="P10" s="36"/>
      <c r="Q10" s="36"/>
      <c r="R10" s="36"/>
    </row>
    <row r="11" spans="2:18" ht="15">
      <c r="B11" s="38" t="s">
        <v>55</v>
      </c>
      <c r="C11" s="45" t="s">
        <v>110</v>
      </c>
      <c r="D11" s="45" t="s">
        <v>104</v>
      </c>
      <c r="E11" s="45" t="s">
        <v>105</v>
      </c>
      <c r="F11" s="45" t="s">
        <v>106</v>
      </c>
      <c r="G11" s="36">
        <v>8</v>
      </c>
      <c r="H11" s="36">
        <v>16</v>
      </c>
      <c r="I11" s="36">
        <v>15</v>
      </c>
      <c r="J11" s="37" t="s">
        <v>107</v>
      </c>
      <c r="K11" s="36">
        <v>2</v>
      </c>
      <c r="L11" s="36" t="s">
        <v>108</v>
      </c>
      <c r="M11" s="36">
        <v>10</v>
      </c>
      <c r="N11" s="36" t="s">
        <v>109</v>
      </c>
      <c r="O11" s="36"/>
      <c r="P11" s="36"/>
      <c r="Q11" s="36"/>
      <c r="R11" s="36"/>
    </row>
    <row r="12" spans="2:18" ht="15">
      <c r="B12" s="38" t="s">
        <v>111</v>
      </c>
      <c r="C12" s="46"/>
      <c r="D12" s="46"/>
      <c r="E12" s="46"/>
      <c r="F12" s="46"/>
      <c r="G12" s="36">
        <v>8</v>
      </c>
      <c r="H12" s="36">
        <v>16</v>
      </c>
      <c r="I12" s="36">
        <v>15</v>
      </c>
      <c r="J12" s="37" t="s">
        <v>107</v>
      </c>
      <c r="K12" s="36">
        <v>2</v>
      </c>
      <c r="L12" s="36" t="s">
        <v>108</v>
      </c>
      <c r="M12" s="36">
        <v>10</v>
      </c>
      <c r="N12" s="36" t="s">
        <v>109</v>
      </c>
      <c r="O12" s="36"/>
      <c r="P12" s="36"/>
      <c r="Q12" s="36">
        <v>10</v>
      </c>
      <c r="R12" s="36" t="s">
        <v>112</v>
      </c>
    </row>
    <row r="13" spans="2:18" ht="15">
      <c r="B13" s="38" t="s">
        <v>57</v>
      </c>
      <c r="C13" s="47" t="s">
        <v>113</v>
      </c>
      <c r="D13" s="47" t="s">
        <v>104</v>
      </c>
      <c r="E13" s="47" t="s">
        <v>105</v>
      </c>
      <c r="F13" s="47" t="s">
        <v>106</v>
      </c>
      <c r="G13" s="36">
        <v>8</v>
      </c>
      <c r="H13" s="36">
        <v>16</v>
      </c>
      <c r="I13" s="36">
        <v>15</v>
      </c>
      <c r="J13" s="37" t="s">
        <v>107</v>
      </c>
      <c r="K13" s="36">
        <v>2</v>
      </c>
      <c r="L13" s="36" t="s">
        <v>108</v>
      </c>
      <c r="M13" s="36">
        <v>10</v>
      </c>
      <c r="N13" s="36" t="s">
        <v>109</v>
      </c>
      <c r="O13" s="36"/>
      <c r="P13" s="36"/>
      <c r="Q13" s="36"/>
      <c r="R13" s="36"/>
    </row>
    <row r="14" spans="2:18" ht="15">
      <c r="B14" s="38" t="s">
        <v>59</v>
      </c>
      <c r="C14" s="47"/>
      <c r="D14" s="47"/>
      <c r="E14" s="47"/>
      <c r="F14" s="47"/>
      <c r="G14" s="36">
        <v>8</v>
      </c>
      <c r="H14" s="36">
        <v>16</v>
      </c>
      <c r="I14" s="36">
        <v>15</v>
      </c>
      <c r="J14" s="37" t="s">
        <v>107</v>
      </c>
      <c r="K14" s="36">
        <v>2</v>
      </c>
      <c r="L14" s="36" t="s">
        <v>108</v>
      </c>
      <c r="M14" s="36">
        <v>10</v>
      </c>
      <c r="N14" s="36" t="s">
        <v>109</v>
      </c>
      <c r="O14" s="36"/>
      <c r="P14" s="36"/>
      <c r="Q14" s="36">
        <v>5</v>
      </c>
      <c r="R14" s="36" t="s">
        <v>114</v>
      </c>
    </row>
    <row r="15" spans="2:18" ht="15">
      <c r="B15" s="38" t="s">
        <v>61</v>
      </c>
      <c r="C15" s="37" t="s">
        <v>115</v>
      </c>
      <c r="D15" s="37" t="s">
        <v>104</v>
      </c>
      <c r="E15" s="37" t="s">
        <v>105</v>
      </c>
      <c r="F15" s="37" t="s">
        <v>106</v>
      </c>
      <c r="G15" s="36">
        <v>16</v>
      </c>
      <c r="H15" s="36">
        <v>64</v>
      </c>
      <c r="I15" s="36">
        <v>15</v>
      </c>
      <c r="J15" s="37" t="s">
        <v>107</v>
      </c>
      <c r="K15" s="36">
        <v>2</v>
      </c>
      <c r="L15" s="36" t="s">
        <v>108</v>
      </c>
      <c r="M15" s="36">
        <v>20</v>
      </c>
      <c r="N15" s="36" t="s">
        <v>109</v>
      </c>
      <c r="O15" s="36">
        <v>2</v>
      </c>
      <c r="P15" s="36" t="s">
        <v>116</v>
      </c>
      <c r="Q15" s="36"/>
      <c r="R15" s="36"/>
    </row>
    <row r="16" spans="2:18" ht="15">
      <c r="B16" s="38" t="s">
        <v>64</v>
      </c>
      <c r="C16" s="37" t="s">
        <v>106</v>
      </c>
      <c r="D16" s="37" t="s">
        <v>104</v>
      </c>
      <c r="E16" s="37" t="s">
        <v>105</v>
      </c>
      <c r="F16" s="37"/>
      <c r="G16" s="36">
        <v>4</v>
      </c>
      <c r="H16" s="36">
        <v>8</v>
      </c>
      <c r="I16" s="36">
        <v>15</v>
      </c>
      <c r="J16" s="37" t="s">
        <v>107</v>
      </c>
      <c r="K16" s="36">
        <v>2</v>
      </c>
      <c r="L16" s="36" t="s">
        <v>108</v>
      </c>
      <c r="M16" s="36">
        <v>30</v>
      </c>
      <c r="N16" s="36" t="s">
        <v>109</v>
      </c>
      <c r="O16" s="36"/>
      <c r="P16" s="36"/>
      <c r="Q16" s="36"/>
      <c r="R16" s="36"/>
    </row>
    <row r="17" spans="2:18" ht="15">
      <c r="B17" s="39" t="s">
        <v>117</v>
      </c>
      <c r="C17" s="40"/>
      <c r="D17" s="40"/>
      <c r="E17" s="40"/>
      <c r="F17" s="40"/>
      <c r="G17" s="40">
        <f>SUM(G9:G16)</f>
        <v>60</v>
      </c>
      <c r="H17" s="40">
        <f>SUM(H9:H16)</f>
        <v>144</v>
      </c>
      <c r="I17" s="44">
        <f>SUM(I9:I16)+SUM(K9:K16)+SUM(M9:M16)</f>
        <v>266</v>
      </c>
      <c r="J17" s="44"/>
      <c r="K17" s="44"/>
      <c r="L17" s="44"/>
      <c r="M17" s="44"/>
      <c r="N17" s="44"/>
      <c r="O17" s="44">
        <f>SUM(O9:O16)+SUM(Q9:Q16)</f>
        <v>17</v>
      </c>
      <c r="P17" s="44"/>
      <c r="Q17" s="44"/>
      <c r="R17" s="44"/>
    </row>
  </sheetData>
  <mergeCells count="23">
    <mergeCell ref="B7:B8"/>
    <mergeCell ref="C7:C8"/>
    <mergeCell ref="D7:D8"/>
    <mergeCell ref="E7:E8"/>
    <mergeCell ref="F7:F8"/>
    <mergeCell ref="H7:H8"/>
    <mergeCell ref="I7:N7"/>
    <mergeCell ref="O7:R7"/>
    <mergeCell ref="C9:C10"/>
    <mergeCell ref="D9:D10"/>
    <mergeCell ref="E9:E10"/>
    <mergeCell ref="F9:F10"/>
    <mergeCell ref="G7:G8"/>
    <mergeCell ref="I17:N17"/>
    <mergeCell ref="O17:R17"/>
    <mergeCell ref="C11:C12"/>
    <mergeCell ref="D11:D12"/>
    <mergeCell ref="E11:E12"/>
    <mergeCell ref="F11:F12"/>
    <mergeCell ref="C13:C14"/>
    <mergeCell ref="D13:D14"/>
    <mergeCell ref="E13:E14"/>
    <mergeCell ref="F13:F14"/>
  </mergeCells>
  <printOptions/>
  <pageMargins left="0.7" right="0.7" top="0.7875" bottom="0.7875" header="0.511805555555555" footer="0.511805555555555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workbookViewId="0" topLeftCell="A1">
      <selection activeCell="C2" sqref="C2"/>
    </sheetView>
  </sheetViews>
  <sheetFormatPr defaultColWidth="9.140625" defaultRowHeight="15"/>
  <cols>
    <col min="1" max="1" width="4.28125" style="0" bestFit="1" customWidth="1"/>
    <col min="2" max="2" width="95.57421875" style="0" bestFit="1" customWidth="1"/>
    <col min="3" max="3" width="16.28125" style="0" customWidth="1"/>
  </cols>
  <sheetData>
    <row r="1" spans="1:3" ht="30.75" thickBot="1">
      <c r="A1" s="14" t="s">
        <v>0</v>
      </c>
      <c r="B1" s="20" t="s">
        <v>1</v>
      </c>
      <c r="C1" s="18" t="s">
        <v>2</v>
      </c>
    </row>
    <row r="2" spans="1:3" ht="30">
      <c r="A2" s="15">
        <v>1</v>
      </c>
      <c r="B2" s="11" t="s">
        <v>3</v>
      </c>
      <c r="C2" s="19" t="s">
        <v>4</v>
      </c>
    </row>
    <row r="3" spans="1:3" ht="30">
      <c r="A3" s="16">
        <v>2</v>
      </c>
      <c r="B3" s="12" t="s">
        <v>5</v>
      </c>
      <c r="C3" s="5"/>
    </row>
    <row r="4" spans="1:3" ht="30">
      <c r="A4" s="16">
        <v>3</v>
      </c>
      <c r="B4" s="12" t="s">
        <v>6</v>
      </c>
      <c r="C4" s="5"/>
    </row>
    <row r="5" spans="1:3" ht="30.75" thickBot="1">
      <c r="A5" s="17">
        <v>4</v>
      </c>
      <c r="B5" s="13" t="s">
        <v>7</v>
      </c>
      <c r="C5" s="5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workbookViewId="0" topLeftCell="A1">
      <selection activeCell="M4" sqref="M4"/>
    </sheetView>
  </sheetViews>
  <sheetFormatPr defaultColWidth="9.140625" defaultRowHeight="15"/>
  <cols>
    <col min="1" max="1" width="15.8515625" style="10" customWidth="1"/>
    <col min="2" max="2" width="44.28125" style="0" bestFit="1" customWidth="1"/>
    <col min="3" max="3" width="16.7109375" style="0" customWidth="1"/>
    <col min="4" max="4" width="10.28125" style="0" customWidth="1"/>
    <col min="5" max="5" width="19.421875" style="0" customWidth="1"/>
    <col min="6" max="6" width="16.00390625" style="0" customWidth="1"/>
    <col min="7" max="7" width="17.421875" style="0" bestFit="1" customWidth="1"/>
    <col min="8" max="8" width="14.140625" style="9" bestFit="1" customWidth="1"/>
    <col min="9" max="9" width="14.7109375" style="0" bestFit="1" customWidth="1"/>
    <col min="10" max="10" width="15.8515625" style="0" bestFit="1" customWidth="1"/>
    <col min="11" max="11" width="18.00390625" style="0" customWidth="1"/>
    <col min="12" max="12" width="18.57421875" style="0" customWidth="1"/>
    <col min="13" max="13" width="20.28125" style="0" customWidth="1"/>
    <col min="14" max="14" width="24.00390625" style="0" bestFit="1" customWidth="1"/>
  </cols>
  <sheetData>
    <row r="1" spans="1:14" s="8" customFormat="1" ht="21.75" thickBot="1">
      <c r="A1" s="24" t="s">
        <v>8</v>
      </c>
      <c r="B1" s="52" t="s">
        <v>9</v>
      </c>
      <c r="C1" s="52"/>
      <c r="D1" s="52"/>
      <c r="E1" s="51" t="s">
        <v>10</v>
      </c>
      <c r="F1" s="51"/>
      <c r="G1" s="51"/>
      <c r="H1" s="53" t="s">
        <v>11</v>
      </c>
      <c r="I1" s="54"/>
      <c r="J1" s="54"/>
      <c r="K1" s="54"/>
      <c r="L1" s="55"/>
      <c r="M1" s="51" t="s">
        <v>12</v>
      </c>
      <c r="N1" s="51"/>
    </row>
    <row r="2" spans="1:14" ht="15.75" customHeight="1" thickBot="1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59" t="s">
        <v>18</v>
      </c>
      <c r="G2" s="60"/>
      <c r="H2" s="4" t="s">
        <v>19</v>
      </c>
      <c r="I2" s="4" t="s">
        <v>20</v>
      </c>
      <c r="J2" s="4" t="s">
        <v>21</v>
      </c>
      <c r="K2" s="59" t="s">
        <v>22</v>
      </c>
      <c r="L2" s="60"/>
      <c r="M2" s="4" t="s">
        <v>23</v>
      </c>
      <c r="N2" s="21" t="s">
        <v>24</v>
      </c>
    </row>
    <row r="3" spans="1:14" ht="15" customHeight="1" thickBot="1">
      <c r="A3" s="3" t="s">
        <v>25</v>
      </c>
      <c r="B3" s="1" t="s">
        <v>26</v>
      </c>
      <c r="C3" s="57"/>
      <c r="D3" s="58"/>
      <c r="E3" s="1" t="s">
        <v>27</v>
      </c>
      <c r="F3" s="2" t="s">
        <v>28</v>
      </c>
      <c r="G3" s="2" t="s">
        <v>29</v>
      </c>
      <c r="H3" s="3" t="s">
        <v>25</v>
      </c>
      <c r="I3" s="3" t="s">
        <v>25</v>
      </c>
      <c r="J3" s="3" t="s">
        <v>30</v>
      </c>
      <c r="K3" s="1" t="s">
        <v>31</v>
      </c>
      <c r="L3" s="1" t="s">
        <v>32</v>
      </c>
      <c r="M3" s="1" t="s">
        <v>33</v>
      </c>
      <c r="N3" s="3" t="s">
        <v>30</v>
      </c>
    </row>
    <row r="4" spans="1:14" ht="15">
      <c r="A4" s="7" t="s">
        <v>34</v>
      </c>
      <c r="B4" s="6" t="s">
        <v>35</v>
      </c>
      <c r="C4" s="6" t="s">
        <v>36</v>
      </c>
      <c r="D4" s="6"/>
      <c r="E4" s="6"/>
      <c r="F4" s="6"/>
      <c r="G4" s="6"/>
      <c r="H4" s="6" t="s">
        <v>37</v>
      </c>
      <c r="I4" s="25">
        <v>0.9990000000000001</v>
      </c>
      <c r="J4" s="6" t="s">
        <v>38</v>
      </c>
      <c r="K4" s="6" t="s">
        <v>39</v>
      </c>
      <c r="L4" s="6" t="s">
        <v>39</v>
      </c>
      <c r="M4" s="6" t="s">
        <v>40</v>
      </c>
      <c r="N4" s="6" t="s">
        <v>41</v>
      </c>
    </row>
    <row r="5" spans="1:14" ht="15">
      <c r="A5" s="7" t="s">
        <v>34</v>
      </c>
      <c r="B5" s="6" t="s">
        <v>35</v>
      </c>
      <c r="C5" s="6" t="s">
        <v>36</v>
      </c>
      <c r="D5" s="6"/>
      <c r="E5" s="6"/>
      <c r="F5" s="6"/>
      <c r="G5" s="6"/>
      <c r="H5" s="6" t="s">
        <v>37</v>
      </c>
      <c r="I5" s="25">
        <v>0.9990000000000001</v>
      </c>
      <c r="J5" s="6" t="s">
        <v>38</v>
      </c>
      <c r="K5" s="6" t="s">
        <v>39</v>
      </c>
      <c r="L5" s="6" t="s">
        <v>39</v>
      </c>
      <c r="M5" s="6" t="s">
        <v>40</v>
      </c>
      <c r="N5" s="6" t="s">
        <v>41</v>
      </c>
    </row>
    <row r="6" spans="1:14" ht="15">
      <c r="A6" s="56" t="s">
        <v>42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</sheetData>
  <protectedRanges>
    <protectedRange sqref="A4:N5" name="Popis"/>
  </protectedRanges>
  <mergeCells count="8">
    <mergeCell ref="M1:N1"/>
    <mergeCell ref="B1:D1"/>
    <mergeCell ref="H1:L1"/>
    <mergeCell ref="A6:N6"/>
    <mergeCell ref="E1:G1"/>
    <mergeCell ref="C3:D3"/>
    <mergeCell ref="F2:G2"/>
    <mergeCell ref="K2:L2"/>
  </mergeCells>
  <dataValidations count="4">
    <dataValidation type="list" allowBlank="1" showInputMessage="1" showErrorMessage="1" sqref="H4:H5">
      <formula1>Parametry!$A$1:$A$10</formula1>
    </dataValidation>
    <dataValidation type="list" allowBlank="1" showInputMessage="1" showErrorMessage="1" sqref="A4:A5">
      <formula1>Parametry!$B$1:$B$4</formula1>
    </dataValidation>
    <dataValidation type="list" allowBlank="1" showInputMessage="1" showErrorMessage="1" sqref="I4:I5">
      <formula1>Parametry!$C$1:$C$10</formula1>
    </dataValidation>
    <dataValidation type="list" allowBlank="1" showInputMessage="1" showErrorMessage="1" sqref="N4:N5">
      <formula1>Parametry!$D$1:$D$6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 topLeftCell="A1">
      <selection activeCell="O4" sqref="O4:O5"/>
    </sheetView>
  </sheetViews>
  <sheetFormatPr defaultColWidth="9.140625" defaultRowHeight="15"/>
  <cols>
    <col min="1" max="1" width="15.8515625" style="0" customWidth="1"/>
    <col min="2" max="2" width="16.140625" style="0" customWidth="1"/>
    <col min="3" max="3" width="17.8515625" style="0" bestFit="1" customWidth="1"/>
    <col min="4" max="4" width="16.8515625" style="0" bestFit="1" customWidth="1"/>
    <col min="5" max="5" width="20.7109375" style="0" customWidth="1"/>
    <col min="6" max="6" width="12.00390625" style="0" customWidth="1"/>
    <col min="7" max="7" width="19.421875" style="0" customWidth="1"/>
    <col min="8" max="8" width="16.00390625" style="0" customWidth="1"/>
    <col min="9" max="9" width="17.421875" style="0" customWidth="1"/>
    <col min="10" max="10" width="15.7109375" style="0" customWidth="1"/>
    <col min="11" max="11" width="14.7109375" style="0" bestFit="1" customWidth="1"/>
    <col min="12" max="12" width="15.8515625" style="0" bestFit="1" customWidth="1"/>
    <col min="13" max="13" width="19.28125" style="0" bestFit="1" customWidth="1"/>
    <col min="14" max="14" width="19.421875" style="0" bestFit="1" customWidth="1"/>
    <col min="15" max="15" width="16.57421875" style="0" bestFit="1" customWidth="1"/>
    <col min="16" max="16" width="24.8515625" style="0" bestFit="1" customWidth="1"/>
  </cols>
  <sheetData>
    <row r="1" spans="1:16" ht="21.75" thickBot="1">
      <c r="A1" s="24" t="s">
        <v>8</v>
      </c>
      <c r="B1" s="52" t="s">
        <v>9</v>
      </c>
      <c r="C1" s="52"/>
      <c r="D1" s="52"/>
      <c r="E1" s="52"/>
      <c r="F1" s="52"/>
      <c r="G1" s="51" t="s">
        <v>10</v>
      </c>
      <c r="H1" s="51"/>
      <c r="I1" s="51"/>
      <c r="J1" s="53" t="s">
        <v>11</v>
      </c>
      <c r="K1" s="54"/>
      <c r="L1" s="54"/>
      <c r="M1" s="54"/>
      <c r="N1" s="55"/>
      <c r="O1" s="51" t="s">
        <v>12</v>
      </c>
      <c r="P1" s="51"/>
    </row>
    <row r="2" spans="1:16" ht="15.75" thickBot="1">
      <c r="A2" s="4" t="s">
        <v>13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16</v>
      </c>
      <c r="G2" s="4" t="s">
        <v>17</v>
      </c>
      <c r="H2" s="59" t="s">
        <v>18</v>
      </c>
      <c r="I2" s="60"/>
      <c r="J2" s="4" t="s">
        <v>19</v>
      </c>
      <c r="K2" s="4" t="s">
        <v>20</v>
      </c>
      <c r="L2" s="4" t="s">
        <v>21</v>
      </c>
      <c r="M2" s="59" t="s">
        <v>22</v>
      </c>
      <c r="N2" s="60"/>
      <c r="O2" s="4" t="s">
        <v>23</v>
      </c>
      <c r="P2" s="21" t="s">
        <v>24</v>
      </c>
    </row>
    <row r="3" spans="1:16" ht="30.75" thickBot="1">
      <c r="A3" s="3" t="s">
        <v>25</v>
      </c>
      <c r="B3" s="1" t="s">
        <v>47</v>
      </c>
      <c r="C3" s="61" t="s">
        <v>48</v>
      </c>
      <c r="D3" s="57"/>
      <c r="E3" s="57"/>
      <c r="F3" s="58"/>
      <c r="G3" s="1" t="s">
        <v>27</v>
      </c>
      <c r="H3" s="2" t="s">
        <v>49</v>
      </c>
      <c r="I3" s="2" t="s">
        <v>29</v>
      </c>
      <c r="J3" s="3" t="s">
        <v>25</v>
      </c>
      <c r="K3" s="3" t="s">
        <v>25</v>
      </c>
      <c r="L3" s="3" t="s">
        <v>30</v>
      </c>
      <c r="M3" s="1" t="s">
        <v>31</v>
      </c>
      <c r="N3" s="1" t="s">
        <v>32</v>
      </c>
      <c r="O3" s="1" t="s">
        <v>33</v>
      </c>
      <c r="P3" s="3" t="s">
        <v>30</v>
      </c>
    </row>
    <row r="4" spans="1:16" ht="15">
      <c r="A4" s="7" t="s">
        <v>34</v>
      </c>
      <c r="B4" s="22" t="s">
        <v>50</v>
      </c>
      <c r="C4" s="19"/>
      <c r="D4" s="19"/>
      <c r="E4" s="19"/>
      <c r="F4" s="19"/>
      <c r="G4" s="6" t="s">
        <v>51</v>
      </c>
      <c r="H4" s="19"/>
      <c r="I4" s="19"/>
      <c r="J4" s="6" t="s">
        <v>37</v>
      </c>
      <c r="K4" s="31">
        <v>0.998</v>
      </c>
      <c r="L4" s="6" t="s">
        <v>38</v>
      </c>
      <c r="M4" s="6" t="s">
        <v>52</v>
      </c>
      <c r="N4" s="6" t="s">
        <v>52</v>
      </c>
      <c r="O4" s="6" t="s">
        <v>40</v>
      </c>
      <c r="P4" s="6" t="s">
        <v>53</v>
      </c>
    </row>
    <row r="5" spans="1:16" ht="15">
      <c r="A5" s="7" t="s">
        <v>34</v>
      </c>
      <c r="B5" s="22" t="s">
        <v>50</v>
      </c>
      <c r="C5" s="19"/>
      <c r="D5" s="19"/>
      <c r="E5" s="19"/>
      <c r="F5" s="19"/>
      <c r="G5" s="6" t="s">
        <v>54</v>
      </c>
      <c r="H5" s="19"/>
      <c r="I5" s="19"/>
      <c r="J5" s="6" t="s">
        <v>37</v>
      </c>
      <c r="K5" s="31">
        <v>0.998</v>
      </c>
      <c r="L5" s="6" t="s">
        <v>38</v>
      </c>
      <c r="M5" s="6" t="s">
        <v>52</v>
      </c>
      <c r="N5" s="6" t="s">
        <v>52</v>
      </c>
      <c r="O5" s="6" t="s">
        <v>40</v>
      </c>
      <c r="P5" s="6" t="s">
        <v>53</v>
      </c>
    </row>
    <row r="6" spans="1:16" ht="15" customHeight="1">
      <c r="A6" s="7" t="s">
        <v>34</v>
      </c>
      <c r="B6" s="22" t="s">
        <v>50</v>
      </c>
      <c r="C6" s="19"/>
      <c r="D6" s="19"/>
      <c r="E6" s="19"/>
      <c r="F6" s="19"/>
      <c r="G6" s="6" t="s">
        <v>55</v>
      </c>
      <c r="H6" s="19"/>
      <c r="I6" s="19"/>
      <c r="J6" s="6" t="s">
        <v>37</v>
      </c>
      <c r="K6" s="31">
        <v>0.998</v>
      </c>
      <c r="L6" s="6" t="s">
        <v>38</v>
      </c>
      <c r="M6" s="6" t="s">
        <v>52</v>
      </c>
      <c r="N6" s="6" t="s">
        <v>52</v>
      </c>
      <c r="O6" s="6" t="s">
        <v>40</v>
      </c>
      <c r="P6" s="6" t="s">
        <v>56</v>
      </c>
    </row>
    <row r="7" spans="1:16" ht="15">
      <c r="A7" s="7" t="s">
        <v>34</v>
      </c>
      <c r="B7" s="22" t="s">
        <v>50</v>
      </c>
      <c r="C7" s="19"/>
      <c r="D7" s="19"/>
      <c r="E7" s="19"/>
      <c r="F7" s="19"/>
      <c r="G7" s="6" t="s">
        <v>57</v>
      </c>
      <c r="H7" s="19"/>
      <c r="I7" s="19"/>
      <c r="J7" s="6" t="s">
        <v>37</v>
      </c>
      <c r="K7" s="31">
        <v>0.998</v>
      </c>
      <c r="L7" s="6" t="s">
        <v>38</v>
      </c>
      <c r="M7" s="6" t="s">
        <v>52</v>
      </c>
      <c r="N7" s="6" t="s">
        <v>52</v>
      </c>
      <c r="O7" s="6" t="s">
        <v>40</v>
      </c>
      <c r="P7" s="6" t="s">
        <v>56</v>
      </c>
    </row>
    <row r="8" spans="1:16" ht="15">
      <c r="A8" s="7" t="s">
        <v>34</v>
      </c>
      <c r="B8" s="22" t="s">
        <v>50</v>
      </c>
      <c r="C8" s="19"/>
      <c r="D8" s="19"/>
      <c r="E8" s="19"/>
      <c r="F8" s="19"/>
      <c r="G8" s="6" t="s">
        <v>58</v>
      </c>
      <c r="H8" s="19"/>
      <c r="I8" s="19"/>
      <c r="J8" s="6" t="s">
        <v>37</v>
      </c>
      <c r="K8" s="31">
        <v>0.998</v>
      </c>
      <c r="L8" s="6" t="s">
        <v>38</v>
      </c>
      <c r="M8" s="6" t="s">
        <v>52</v>
      </c>
      <c r="N8" s="6" t="s">
        <v>52</v>
      </c>
      <c r="O8" s="6" t="s">
        <v>40</v>
      </c>
      <c r="P8" s="6" t="s">
        <v>56</v>
      </c>
    </row>
    <row r="9" spans="1:16" ht="15">
      <c r="A9" s="7" t="s">
        <v>34</v>
      </c>
      <c r="B9" s="22" t="s">
        <v>50</v>
      </c>
      <c r="C9" s="19"/>
      <c r="D9" s="19"/>
      <c r="E9" s="19"/>
      <c r="F9" s="19"/>
      <c r="G9" s="6" t="s">
        <v>59</v>
      </c>
      <c r="H9" s="19"/>
      <c r="I9" s="19"/>
      <c r="J9" s="6" t="s">
        <v>37</v>
      </c>
      <c r="K9" s="31">
        <v>0.998</v>
      </c>
      <c r="L9" s="6" t="s">
        <v>38</v>
      </c>
      <c r="M9" s="6" t="s">
        <v>52</v>
      </c>
      <c r="N9" s="6" t="s">
        <v>52</v>
      </c>
      <c r="O9" s="6" t="s">
        <v>40</v>
      </c>
      <c r="P9" s="6" t="s">
        <v>56</v>
      </c>
    </row>
    <row r="10" spans="1:16" ht="15">
      <c r="A10" s="7" t="s">
        <v>34</v>
      </c>
      <c r="B10" s="22" t="s">
        <v>50</v>
      </c>
      <c r="C10" s="19"/>
      <c r="D10" s="19"/>
      <c r="E10" s="19"/>
      <c r="F10" s="19"/>
      <c r="G10" s="6" t="s">
        <v>60</v>
      </c>
      <c r="H10" s="19"/>
      <c r="I10" s="19"/>
      <c r="J10" s="6" t="s">
        <v>37</v>
      </c>
      <c r="K10" s="31">
        <v>0.998</v>
      </c>
      <c r="L10" s="6" t="s">
        <v>38</v>
      </c>
      <c r="M10" s="6" t="s">
        <v>52</v>
      </c>
      <c r="N10" s="6" t="s">
        <v>52</v>
      </c>
      <c r="O10" s="6" t="s">
        <v>40</v>
      </c>
      <c r="P10" s="6" t="s">
        <v>56</v>
      </c>
    </row>
    <row r="11" spans="1:16" ht="15">
      <c r="A11" s="7" t="s">
        <v>34</v>
      </c>
      <c r="B11" s="22" t="s">
        <v>50</v>
      </c>
      <c r="C11" s="19"/>
      <c r="D11" s="19"/>
      <c r="E11" s="19"/>
      <c r="F11" s="19"/>
      <c r="G11" s="6" t="s">
        <v>61</v>
      </c>
      <c r="H11" s="19"/>
      <c r="I11" s="19"/>
      <c r="J11" s="6" t="s">
        <v>37</v>
      </c>
      <c r="K11" s="31">
        <v>0.998</v>
      </c>
      <c r="L11" s="6" t="s">
        <v>38</v>
      </c>
      <c r="M11" s="6" t="s">
        <v>52</v>
      </c>
      <c r="N11" s="6" t="s">
        <v>52</v>
      </c>
      <c r="O11" s="6" t="s">
        <v>40</v>
      </c>
      <c r="P11" s="6" t="s">
        <v>62</v>
      </c>
    </row>
    <row r="12" spans="1:16" ht="15">
      <c r="A12" s="7" t="s">
        <v>34</v>
      </c>
      <c r="B12" s="22" t="s">
        <v>50</v>
      </c>
      <c r="C12" s="19"/>
      <c r="D12" s="19"/>
      <c r="E12" s="19"/>
      <c r="F12" s="19"/>
      <c r="G12" s="6" t="s">
        <v>63</v>
      </c>
      <c r="H12" s="19"/>
      <c r="I12" s="19"/>
      <c r="J12" s="6" t="s">
        <v>37</v>
      </c>
      <c r="K12" s="31">
        <v>0.998</v>
      </c>
      <c r="L12" s="6" t="s">
        <v>38</v>
      </c>
      <c r="M12" s="6" t="s">
        <v>52</v>
      </c>
      <c r="N12" s="6" t="s">
        <v>52</v>
      </c>
      <c r="O12" s="6" t="s">
        <v>40</v>
      </c>
      <c r="P12" s="6" t="s">
        <v>62</v>
      </c>
    </row>
    <row r="13" spans="1:16" ht="15">
      <c r="A13" s="7" t="s">
        <v>34</v>
      </c>
      <c r="B13" s="22" t="s">
        <v>50</v>
      </c>
      <c r="C13" s="19"/>
      <c r="D13" s="19"/>
      <c r="E13" s="19"/>
      <c r="F13" s="19"/>
      <c r="G13" s="6" t="s">
        <v>64</v>
      </c>
      <c r="H13" s="19"/>
      <c r="I13" s="19"/>
      <c r="J13" s="6" t="s">
        <v>37</v>
      </c>
      <c r="K13" s="31">
        <v>0.998</v>
      </c>
      <c r="L13" s="6" t="s">
        <v>38</v>
      </c>
      <c r="M13" s="6" t="s">
        <v>52</v>
      </c>
      <c r="N13" s="6" t="s">
        <v>52</v>
      </c>
      <c r="O13" s="6" t="s">
        <v>40</v>
      </c>
      <c r="P13" s="6" t="s">
        <v>65</v>
      </c>
    </row>
    <row r="14" spans="1:16" ht="15">
      <c r="A14" s="7" t="s">
        <v>66</v>
      </c>
      <c r="B14" s="22" t="s">
        <v>50</v>
      </c>
      <c r="C14" s="19"/>
      <c r="D14" s="19"/>
      <c r="E14" s="19"/>
      <c r="F14" s="19"/>
      <c r="G14" s="6" t="s">
        <v>67</v>
      </c>
      <c r="H14" s="19"/>
      <c r="I14" s="19"/>
      <c r="J14" s="6" t="s">
        <v>68</v>
      </c>
      <c r="K14" s="23" t="s">
        <v>69</v>
      </c>
      <c r="L14" s="6" t="s">
        <v>38</v>
      </c>
      <c r="M14" s="6" t="s">
        <v>52</v>
      </c>
      <c r="N14" s="6" t="s">
        <v>52</v>
      </c>
      <c r="O14" s="6" t="s">
        <v>40</v>
      </c>
      <c r="P14" s="6" t="s">
        <v>65</v>
      </c>
    </row>
    <row r="15" spans="1:16" ht="15">
      <c r="A15" s="7" t="s">
        <v>66</v>
      </c>
      <c r="B15" s="22" t="s">
        <v>50</v>
      </c>
      <c r="C15" s="19"/>
      <c r="D15" s="19"/>
      <c r="E15" s="19"/>
      <c r="F15" s="19"/>
      <c r="G15" s="6" t="s">
        <v>70</v>
      </c>
      <c r="H15" s="19"/>
      <c r="I15" s="19"/>
      <c r="J15" s="6" t="s">
        <v>68</v>
      </c>
      <c r="K15" s="23" t="s">
        <v>69</v>
      </c>
      <c r="L15" s="6" t="s">
        <v>38</v>
      </c>
      <c r="M15" s="6" t="s">
        <v>52</v>
      </c>
      <c r="N15" s="6" t="s">
        <v>52</v>
      </c>
      <c r="O15" s="6" t="s">
        <v>40</v>
      </c>
      <c r="P15" s="6" t="s">
        <v>65</v>
      </c>
    </row>
    <row r="16" spans="1:16" ht="15">
      <c r="A16" s="7" t="s">
        <v>66</v>
      </c>
      <c r="B16" s="22" t="s">
        <v>50</v>
      </c>
      <c r="C16" s="19"/>
      <c r="D16" s="19"/>
      <c r="E16" s="19"/>
      <c r="F16" s="19"/>
      <c r="G16" s="6" t="s">
        <v>71</v>
      </c>
      <c r="H16" s="19"/>
      <c r="I16" s="19"/>
      <c r="J16" s="6" t="s">
        <v>68</v>
      </c>
      <c r="K16" s="23" t="s">
        <v>69</v>
      </c>
      <c r="L16" s="6" t="s">
        <v>38</v>
      </c>
      <c r="M16" s="6" t="s">
        <v>52</v>
      </c>
      <c r="N16" s="6" t="s">
        <v>52</v>
      </c>
      <c r="O16" s="6" t="s">
        <v>40</v>
      </c>
      <c r="P16" s="6" t="s">
        <v>72</v>
      </c>
    </row>
    <row r="17" spans="1:16" ht="15">
      <c r="A17" s="7" t="s">
        <v>66</v>
      </c>
      <c r="B17" s="22" t="s">
        <v>50</v>
      </c>
      <c r="C17" s="19"/>
      <c r="D17" s="19"/>
      <c r="E17" s="19"/>
      <c r="F17" s="19"/>
      <c r="G17" s="6" t="s">
        <v>73</v>
      </c>
      <c r="H17" s="19"/>
      <c r="I17" s="19"/>
      <c r="J17" s="6" t="s">
        <v>68</v>
      </c>
      <c r="K17" s="23" t="s">
        <v>69</v>
      </c>
      <c r="L17" s="6" t="s">
        <v>38</v>
      </c>
      <c r="M17" s="6" t="s">
        <v>52</v>
      </c>
      <c r="N17" s="6" t="s">
        <v>52</v>
      </c>
      <c r="O17" s="6" t="s">
        <v>40</v>
      </c>
      <c r="P17" s="6" t="s">
        <v>72</v>
      </c>
    </row>
    <row r="18" spans="1:16" ht="15">
      <c r="A18" s="7" t="s">
        <v>66</v>
      </c>
      <c r="B18" s="22" t="s">
        <v>50</v>
      </c>
      <c r="C18" s="19"/>
      <c r="D18" s="19"/>
      <c r="E18" s="19"/>
      <c r="F18" s="19"/>
      <c r="G18" s="6" t="s">
        <v>74</v>
      </c>
      <c r="H18" s="19"/>
      <c r="I18" s="19"/>
      <c r="J18" s="6" t="s">
        <v>68</v>
      </c>
      <c r="K18" s="23" t="s">
        <v>69</v>
      </c>
      <c r="L18" s="6" t="s">
        <v>38</v>
      </c>
      <c r="M18" s="6" t="s">
        <v>52</v>
      </c>
      <c r="N18" s="6" t="s">
        <v>52</v>
      </c>
      <c r="O18" s="6" t="s">
        <v>40</v>
      </c>
      <c r="P18" s="6" t="s">
        <v>72</v>
      </c>
    </row>
    <row r="19" spans="1:16" ht="15">
      <c r="A19" s="7" t="s">
        <v>66</v>
      </c>
      <c r="B19" s="22" t="s">
        <v>50</v>
      </c>
      <c r="C19" s="19"/>
      <c r="D19" s="19"/>
      <c r="E19" s="19"/>
      <c r="F19" s="19"/>
      <c r="G19" s="6" t="s">
        <v>75</v>
      </c>
      <c r="H19" s="19"/>
      <c r="I19" s="19"/>
      <c r="J19" s="6" t="s">
        <v>68</v>
      </c>
      <c r="K19" s="23" t="s">
        <v>69</v>
      </c>
      <c r="L19" s="6" t="s">
        <v>38</v>
      </c>
      <c r="M19" s="6" t="s">
        <v>52</v>
      </c>
      <c r="N19" s="6" t="s">
        <v>52</v>
      </c>
      <c r="O19" s="6" t="s">
        <v>40</v>
      </c>
      <c r="P19" s="6" t="s">
        <v>72</v>
      </c>
    </row>
    <row r="20" spans="1:16" ht="15">
      <c r="A20" s="7" t="s">
        <v>66</v>
      </c>
      <c r="B20" s="22" t="s">
        <v>50</v>
      </c>
      <c r="C20" s="19"/>
      <c r="D20" s="19"/>
      <c r="E20" s="19"/>
      <c r="F20" s="19"/>
      <c r="G20" s="6" t="s">
        <v>76</v>
      </c>
      <c r="H20" s="19"/>
      <c r="I20" s="19"/>
      <c r="J20" s="6" t="s">
        <v>68</v>
      </c>
      <c r="K20" s="23" t="s">
        <v>69</v>
      </c>
      <c r="L20" s="6" t="s">
        <v>38</v>
      </c>
      <c r="M20" s="6" t="s">
        <v>52</v>
      </c>
      <c r="N20" s="6" t="s">
        <v>52</v>
      </c>
      <c r="O20" s="6" t="s">
        <v>40</v>
      </c>
      <c r="P20" s="6" t="s">
        <v>72</v>
      </c>
    </row>
    <row r="21" spans="1:16" ht="15">
      <c r="A21" s="7" t="s">
        <v>66</v>
      </c>
      <c r="B21" s="22" t="s">
        <v>50</v>
      </c>
      <c r="C21" s="19"/>
      <c r="D21" s="19"/>
      <c r="E21" s="19"/>
      <c r="F21" s="19"/>
      <c r="G21" s="6" t="s">
        <v>77</v>
      </c>
      <c r="H21" s="19"/>
      <c r="I21" s="19"/>
      <c r="J21" s="6" t="s">
        <v>68</v>
      </c>
      <c r="K21" s="23" t="s">
        <v>69</v>
      </c>
      <c r="L21" s="6" t="s">
        <v>38</v>
      </c>
      <c r="M21" s="6" t="s">
        <v>52</v>
      </c>
      <c r="N21" s="6" t="s">
        <v>52</v>
      </c>
      <c r="O21" s="6" t="s">
        <v>40</v>
      </c>
      <c r="P21" s="6" t="s">
        <v>72</v>
      </c>
    </row>
    <row r="22" spans="1:16" ht="15">
      <c r="A22" s="7" t="s">
        <v>66</v>
      </c>
      <c r="B22" s="22" t="s">
        <v>50</v>
      </c>
      <c r="C22" s="19"/>
      <c r="D22" s="19"/>
      <c r="E22" s="19"/>
      <c r="F22" s="19"/>
      <c r="G22" s="6" t="s">
        <v>78</v>
      </c>
      <c r="H22" s="19"/>
      <c r="I22" s="19"/>
      <c r="J22" s="6" t="s">
        <v>68</v>
      </c>
      <c r="K22" s="23" t="s">
        <v>69</v>
      </c>
      <c r="L22" s="6" t="s">
        <v>38</v>
      </c>
      <c r="M22" s="6" t="s">
        <v>52</v>
      </c>
      <c r="N22" s="6" t="s">
        <v>52</v>
      </c>
      <c r="O22" s="6" t="s">
        <v>40</v>
      </c>
      <c r="P22" s="6" t="s">
        <v>72</v>
      </c>
    </row>
    <row r="23" spans="1:16" ht="15">
      <c r="A23" s="7" t="s">
        <v>66</v>
      </c>
      <c r="B23" s="22" t="s">
        <v>50</v>
      </c>
      <c r="C23" s="19"/>
      <c r="D23" s="19"/>
      <c r="E23" s="19"/>
      <c r="F23" s="19"/>
      <c r="G23" s="6" t="s">
        <v>79</v>
      </c>
      <c r="H23" s="19"/>
      <c r="I23" s="19"/>
      <c r="J23" s="6" t="s">
        <v>68</v>
      </c>
      <c r="K23" s="23" t="s">
        <v>69</v>
      </c>
      <c r="L23" s="6" t="s">
        <v>38</v>
      </c>
      <c r="M23" s="6" t="s">
        <v>52</v>
      </c>
      <c r="N23" s="6" t="s">
        <v>52</v>
      </c>
      <c r="O23" s="6" t="s">
        <v>40</v>
      </c>
      <c r="P23" s="6" t="s">
        <v>72</v>
      </c>
    </row>
    <row r="24" spans="1:16" ht="15">
      <c r="A24" s="7" t="s">
        <v>66</v>
      </c>
      <c r="B24" s="22" t="s">
        <v>50</v>
      </c>
      <c r="C24" s="19"/>
      <c r="D24" s="19"/>
      <c r="E24" s="19"/>
      <c r="F24" s="19"/>
      <c r="G24" s="6" t="s">
        <v>80</v>
      </c>
      <c r="H24" s="19"/>
      <c r="I24" s="19"/>
      <c r="J24" s="6" t="s">
        <v>68</v>
      </c>
      <c r="K24" s="23" t="s">
        <v>69</v>
      </c>
      <c r="L24" s="6" t="s">
        <v>38</v>
      </c>
      <c r="M24" s="6" t="s">
        <v>52</v>
      </c>
      <c r="N24" s="6" t="s">
        <v>52</v>
      </c>
      <c r="O24" s="6" t="s">
        <v>40</v>
      </c>
      <c r="P24" s="6" t="s">
        <v>72</v>
      </c>
    </row>
    <row r="25" spans="1:16" ht="15">
      <c r="A25" s="7" t="s">
        <v>66</v>
      </c>
      <c r="B25" s="22" t="s">
        <v>50</v>
      </c>
      <c r="C25" s="19"/>
      <c r="D25" s="19"/>
      <c r="E25" s="19"/>
      <c r="F25" s="19"/>
      <c r="G25" s="6" t="s">
        <v>81</v>
      </c>
      <c r="H25" s="19"/>
      <c r="I25" s="19"/>
      <c r="J25" s="6" t="s">
        <v>68</v>
      </c>
      <c r="K25" s="23" t="s">
        <v>69</v>
      </c>
      <c r="L25" s="6" t="s">
        <v>38</v>
      </c>
      <c r="M25" s="6" t="s">
        <v>52</v>
      </c>
      <c r="N25" s="6" t="s">
        <v>52</v>
      </c>
      <c r="O25" s="6" t="s">
        <v>40</v>
      </c>
      <c r="P25" s="6" t="s">
        <v>72</v>
      </c>
    </row>
    <row r="26" spans="1:16" ht="15">
      <c r="A26" s="7" t="s">
        <v>66</v>
      </c>
      <c r="B26" s="22" t="s">
        <v>50</v>
      </c>
      <c r="C26" s="19"/>
      <c r="D26" s="19"/>
      <c r="E26" s="19"/>
      <c r="F26" s="19"/>
      <c r="G26" s="6" t="s">
        <v>82</v>
      </c>
      <c r="H26" s="19"/>
      <c r="I26" s="19"/>
      <c r="J26" s="6" t="s">
        <v>68</v>
      </c>
      <c r="K26" s="23" t="s">
        <v>69</v>
      </c>
      <c r="L26" s="6" t="s">
        <v>38</v>
      </c>
      <c r="M26" s="6" t="s">
        <v>52</v>
      </c>
      <c r="N26" s="6" t="s">
        <v>52</v>
      </c>
      <c r="O26" s="6" t="s">
        <v>40</v>
      </c>
      <c r="P26" s="6" t="s">
        <v>72</v>
      </c>
    </row>
    <row r="27" spans="1:16" ht="15">
      <c r="A27" s="7" t="s">
        <v>66</v>
      </c>
      <c r="B27" s="22" t="s">
        <v>50</v>
      </c>
      <c r="C27" s="19"/>
      <c r="D27" s="19"/>
      <c r="E27" s="19"/>
      <c r="F27" s="19"/>
      <c r="G27" s="6" t="s">
        <v>83</v>
      </c>
      <c r="H27" s="19"/>
      <c r="I27" s="19"/>
      <c r="J27" s="6" t="s">
        <v>68</v>
      </c>
      <c r="K27" s="23" t="s">
        <v>69</v>
      </c>
      <c r="L27" s="6" t="s">
        <v>38</v>
      </c>
      <c r="M27" s="6" t="s">
        <v>52</v>
      </c>
      <c r="N27" s="6" t="s">
        <v>52</v>
      </c>
      <c r="O27" s="6" t="s">
        <v>40</v>
      </c>
      <c r="P27" s="6" t="s">
        <v>72</v>
      </c>
    </row>
    <row r="28" spans="1:16" ht="15">
      <c r="A28" s="7" t="s">
        <v>66</v>
      </c>
      <c r="B28" s="22" t="s">
        <v>50</v>
      </c>
      <c r="C28" s="19"/>
      <c r="D28" s="19"/>
      <c r="E28" s="19"/>
      <c r="F28" s="19"/>
      <c r="G28" s="6" t="s">
        <v>84</v>
      </c>
      <c r="H28" s="19"/>
      <c r="I28" s="19"/>
      <c r="J28" s="6" t="s">
        <v>68</v>
      </c>
      <c r="K28" s="23" t="s">
        <v>69</v>
      </c>
      <c r="L28" s="6" t="s">
        <v>38</v>
      </c>
      <c r="M28" s="6" t="s">
        <v>52</v>
      </c>
      <c r="N28" s="6" t="s">
        <v>52</v>
      </c>
      <c r="O28" s="6" t="s">
        <v>40</v>
      </c>
      <c r="P28" s="6" t="s">
        <v>72</v>
      </c>
    </row>
    <row r="29" spans="1:16" ht="15">
      <c r="A29" s="7" t="s">
        <v>66</v>
      </c>
      <c r="B29" s="22" t="s">
        <v>50</v>
      </c>
      <c r="C29" s="19"/>
      <c r="D29" s="19"/>
      <c r="E29" s="19"/>
      <c r="F29" s="19"/>
      <c r="G29" s="6" t="s">
        <v>85</v>
      </c>
      <c r="H29" s="19"/>
      <c r="I29" s="19"/>
      <c r="J29" s="6" t="s">
        <v>68</v>
      </c>
      <c r="K29" s="23" t="s">
        <v>69</v>
      </c>
      <c r="L29" s="6" t="s">
        <v>38</v>
      </c>
      <c r="M29" s="6" t="s">
        <v>52</v>
      </c>
      <c r="N29" s="6" t="s">
        <v>52</v>
      </c>
      <c r="O29" s="6" t="s">
        <v>40</v>
      </c>
      <c r="P29" s="6" t="s">
        <v>72</v>
      </c>
    </row>
    <row r="30" spans="1:16" ht="15">
      <c r="A30" s="7" t="s">
        <v>66</v>
      </c>
      <c r="B30" s="22" t="s">
        <v>50</v>
      </c>
      <c r="C30" s="19"/>
      <c r="D30" s="19"/>
      <c r="E30" s="19"/>
      <c r="F30" s="19"/>
      <c r="G30" s="6" t="s">
        <v>86</v>
      </c>
      <c r="H30" s="19"/>
      <c r="I30" s="19"/>
      <c r="J30" s="6" t="s">
        <v>68</v>
      </c>
      <c r="K30" s="23" t="s">
        <v>69</v>
      </c>
      <c r="L30" s="6" t="s">
        <v>38</v>
      </c>
      <c r="M30" s="6" t="s">
        <v>52</v>
      </c>
      <c r="N30" s="6" t="s">
        <v>52</v>
      </c>
      <c r="O30" s="6" t="s">
        <v>40</v>
      </c>
      <c r="P30" s="6" t="s">
        <v>72</v>
      </c>
    </row>
    <row r="31" spans="1:16" ht="15">
      <c r="A31" s="7" t="s">
        <v>66</v>
      </c>
      <c r="B31" s="22" t="s">
        <v>50</v>
      </c>
      <c r="C31" s="19"/>
      <c r="D31" s="19"/>
      <c r="E31" s="19"/>
      <c r="F31" s="19"/>
      <c r="G31" s="6" t="s">
        <v>87</v>
      </c>
      <c r="H31" s="19"/>
      <c r="I31" s="19"/>
      <c r="J31" s="6" t="s">
        <v>68</v>
      </c>
      <c r="K31" s="23" t="s">
        <v>69</v>
      </c>
      <c r="L31" s="6" t="s">
        <v>38</v>
      </c>
      <c r="M31" s="6" t="s">
        <v>52</v>
      </c>
      <c r="N31" s="6" t="s">
        <v>52</v>
      </c>
      <c r="O31" s="6" t="s">
        <v>40</v>
      </c>
      <c r="P31" s="6" t="s">
        <v>72</v>
      </c>
    </row>
    <row r="32" spans="1:16" ht="15">
      <c r="A32" s="7" t="s">
        <v>66</v>
      </c>
      <c r="B32" s="22" t="s">
        <v>50</v>
      </c>
      <c r="C32" s="19"/>
      <c r="D32" s="19"/>
      <c r="E32" s="19"/>
      <c r="F32" s="19"/>
      <c r="G32" s="6" t="s">
        <v>88</v>
      </c>
      <c r="H32" s="19"/>
      <c r="I32" s="19"/>
      <c r="J32" s="6" t="s">
        <v>68</v>
      </c>
      <c r="K32" s="23" t="s">
        <v>69</v>
      </c>
      <c r="L32" s="6" t="s">
        <v>38</v>
      </c>
      <c r="M32" s="6" t="s">
        <v>52</v>
      </c>
      <c r="N32" s="6" t="s">
        <v>52</v>
      </c>
      <c r="O32" s="6" t="s">
        <v>40</v>
      </c>
      <c r="P32" s="6" t="s">
        <v>72</v>
      </c>
    </row>
    <row r="33" spans="1:16" ht="15">
      <c r="A33" s="7" t="s">
        <v>66</v>
      </c>
      <c r="B33" s="22" t="s">
        <v>50</v>
      </c>
      <c r="C33" s="19"/>
      <c r="D33" s="19"/>
      <c r="E33" s="19"/>
      <c r="F33" s="19"/>
      <c r="G33" s="6" t="s">
        <v>89</v>
      </c>
      <c r="H33" s="19"/>
      <c r="I33" s="19"/>
      <c r="J33" s="6" t="s">
        <v>68</v>
      </c>
      <c r="K33" s="23" t="s">
        <v>69</v>
      </c>
      <c r="L33" s="6" t="s">
        <v>38</v>
      </c>
      <c r="M33" s="6" t="s">
        <v>52</v>
      </c>
      <c r="N33" s="6" t="s">
        <v>52</v>
      </c>
      <c r="O33" s="6" t="s">
        <v>40</v>
      </c>
      <c r="P33" s="6" t="s">
        <v>72</v>
      </c>
    </row>
    <row r="34" spans="1:16" ht="15">
      <c r="A34" s="56" t="s">
        <v>42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</sheetData>
  <protectedRanges>
    <protectedRange sqref="A4:F33 H4:P33" name="Popis_8"/>
  </protectedRanges>
  <mergeCells count="8">
    <mergeCell ref="C3:F3"/>
    <mergeCell ref="A34:P34"/>
    <mergeCell ref="B1:F1"/>
    <mergeCell ref="G1:I1"/>
    <mergeCell ref="J1:N1"/>
    <mergeCell ref="O1:P1"/>
    <mergeCell ref="H2:I2"/>
    <mergeCell ref="M2:N2"/>
  </mergeCells>
  <dataValidations count="4">
    <dataValidation type="list" allowBlank="1" showInputMessage="1" showErrorMessage="1" sqref="P4:P33">
      <formula1>Parametry!$E$1:$E$6</formula1>
    </dataValidation>
    <dataValidation type="list" allowBlank="1" showInputMessage="1" showErrorMessage="1" sqref="J4:J33">
      <formula1>Parametry!$A$1:$A$10</formula1>
    </dataValidation>
    <dataValidation type="list" allowBlank="1" showInputMessage="1" showErrorMessage="1" sqref="A4:A33">
      <formula1>Parametry!$B$1:$B$4</formula1>
    </dataValidation>
    <dataValidation type="list" allowBlank="1" showInputMessage="1" showErrorMessage="1" sqref="K4:K33">
      <formula1>Parametry!$C$1:$C$10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7"/>
  <sheetViews>
    <sheetView workbookViewId="0" topLeftCell="A1"/>
  </sheetViews>
  <sheetFormatPr defaultColWidth="9.140625" defaultRowHeight="15"/>
  <cols>
    <col min="1" max="16384" width="9.140625" style="33" customWidth="1"/>
  </cols>
  <sheetData>
    <row r="2" s="32" customFormat="1" ht="18.75">
      <c r="B2" s="32" t="s">
        <v>118</v>
      </c>
    </row>
    <row r="5" spans="2:18" ht="15">
      <c r="B5" s="48" t="s">
        <v>92</v>
      </c>
      <c r="C5" s="50" t="s">
        <v>93</v>
      </c>
      <c r="D5" s="50" t="s">
        <v>94</v>
      </c>
      <c r="E5" s="50" t="s">
        <v>95</v>
      </c>
      <c r="F5" s="50" t="s">
        <v>96</v>
      </c>
      <c r="G5" s="48" t="s">
        <v>97</v>
      </c>
      <c r="H5" s="48" t="s">
        <v>98</v>
      </c>
      <c r="I5" s="49" t="s">
        <v>99</v>
      </c>
      <c r="J5" s="49"/>
      <c r="K5" s="49"/>
      <c r="L5" s="49"/>
      <c r="M5" s="49"/>
      <c r="N5" s="49"/>
      <c r="O5" s="49" t="s">
        <v>100</v>
      </c>
      <c r="P5" s="49"/>
      <c r="Q5" s="49"/>
      <c r="R5" s="49"/>
    </row>
    <row r="6" spans="2:18" ht="15">
      <c r="B6" s="48"/>
      <c r="C6" s="48"/>
      <c r="D6" s="48"/>
      <c r="E6" s="48"/>
      <c r="F6" s="48"/>
      <c r="G6" s="48"/>
      <c r="H6" s="48"/>
      <c r="I6" s="41" t="s">
        <v>101</v>
      </c>
      <c r="J6" s="41" t="s">
        <v>102</v>
      </c>
      <c r="K6" s="41" t="s">
        <v>101</v>
      </c>
      <c r="L6" s="41" t="s">
        <v>102</v>
      </c>
      <c r="M6" s="41" t="s">
        <v>101</v>
      </c>
      <c r="N6" s="41" t="s">
        <v>102</v>
      </c>
      <c r="O6" s="41" t="s">
        <v>101</v>
      </c>
      <c r="P6" s="41" t="s">
        <v>102</v>
      </c>
      <c r="Q6" s="41" t="s">
        <v>101</v>
      </c>
      <c r="R6" s="41" t="s">
        <v>102</v>
      </c>
    </row>
    <row r="7" spans="2:18" ht="15">
      <c r="B7" s="38" t="s">
        <v>67</v>
      </c>
      <c r="C7" s="45" t="s">
        <v>119</v>
      </c>
      <c r="D7" s="45" t="s">
        <v>120</v>
      </c>
      <c r="E7" s="45" t="s">
        <v>121</v>
      </c>
      <c r="F7" s="45" t="s">
        <v>122</v>
      </c>
      <c r="G7" s="36">
        <v>1</v>
      </c>
      <c r="H7" s="36">
        <v>2</v>
      </c>
      <c r="I7" s="36">
        <v>15</v>
      </c>
      <c r="J7" s="36" t="s">
        <v>107</v>
      </c>
      <c r="K7" s="36">
        <v>2</v>
      </c>
      <c r="L7" s="36" t="s">
        <v>108</v>
      </c>
      <c r="M7" s="36">
        <v>20</v>
      </c>
      <c r="N7" s="36" t="s">
        <v>109</v>
      </c>
      <c r="O7" s="36"/>
      <c r="P7" s="36"/>
      <c r="Q7" s="36"/>
      <c r="R7" s="36"/>
    </row>
    <row r="8" spans="2:18" ht="15">
      <c r="B8" s="38" t="s">
        <v>70</v>
      </c>
      <c r="C8" s="46"/>
      <c r="D8" s="46"/>
      <c r="E8" s="46"/>
      <c r="F8" s="46"/>
      <c r="G8" s="36">
        <v>1</v>
      </c>
      <c r="H8" s="36">
        <v>2</v>
      </c>
      <c r="I8" s="36">
        <v>15</v>
      </c>
      <c r="J8" s="36" t="s">
        <v>107</v>
      </c>
      <c r="K8" s="36">
        <v>2</v>
      </c>
      <c r="L8" s="36" t="s">
        <v>108</v>
      </c>
      <c r="M8" s="36">
        <v>20</v>
      </c>
      <c r="N8" s="36" t="s">
        <v>109</v>
      </c>
      <c r="O8" s="36"/>
      <c r="P8" s="36"/>
      <c r="Q8" s="36"/>
      <c r="R8" s="36"/>
    </row>
    <row r="9" spans="2:18" ht="15">
      <c r="B9" s="38" t="s">
        <v>71</v>
      </c>
      <c r="C9" s="45" t="s">
        <v>123</v>
      </c>
      <c r="D9" s="45" t="s">
        <v>124</v>
      </c>
      <c r="E9" s="45" t="s">
        <v>125</v>
      </c>
      <c r="F9" s="45" t="s">
        <v>126</v>
      </c>
      <c r="G9" s="36">
        <v>1</v>
      </c>
      <c r="H9" s="36">
        <v>2</v>
      </c>
      <c r="I9" s="36">
        <v>15</v>
      </c>
      <c r="J9" s="36" t="s">
        <v>107</v>
      </c>
      <c r="K9" s="36">
        <v>2</v>
      </c>
      <c r="L9" s="36" t="s">
        <v>108</v>
      </c>
      <c r="M9" s="36">
        <v>20</v>
      </c>
      <c r="N9" s="36" t="s">
        <v>109</v>
      </c>
      <c r="O9" s="36"/>
      <c r="P9" s="36"/>
      <c r="Q9" s="36"/>
      <c r="R9" s="36"/>
    </row>
    <row r="10" spans="2:18" ht="15">
      <c r="B10" s="38" t="s">
        <v>73</v>
      </c>
      <c r="C10" s="46"/>
      <c r="D10" s="46"/>
      <c r="E10" s="46"/>
      <c r="F10" s="46"/>
      <c r="G10" s="36">
        <v>1</v>
      </c>
      <c r="H10" s="36">
        <v>2</v>
      </c>
      <c r="I10" s="36">
        <v>15</v>
      </c>
      <c r="J10" s="36" t="s">
        <v>107</v>
      </c>
      <c r="K10" s="36">
        <v>2</v>
      </c>
      <c r="L10" s="36" t="s">
        <v>108</v>
      </c>
      <c r="M10" s="36">
        <v>20</v>
      </c>
      <c r="N10" s="36" t="s">
        <v>109</v>
      </c>
      <c r="O10" s="36"/>
      <c r="P10" s="36"/>
      <c r="Q10" s="36"/>
      <c r="R10" s="36"/>
    </row>
    <row r="11" spans="2:18" ht="15">
      <c r="B11" s="38" t="s">
        <v>74</v>
      </c>
      <c r="C11" s="62" t="s">
        <v>127</v>
      </c>
      <c r="D11" s="62" t="s">
        <v>120</v>
      </c>
      <c r="E11" s="62" t="s">
        <v>121</v>
      </c>
      <c r="F11" s="62" t="s">
        <v>122</v>
      </c>
      <c r="G11" s="36">
        <v>2</v>
      </c>
      <c r="H11" s="36">
        <v>4</v>
      </c>
      <c r="I11" s="36">
        <v>15</v>
      </c>
      <c r="J11" s="36" t="s">
        <v>107</v>
      </c>
      <c r="K11" s="36">
        <v>2</v>
      </c>
      <c r="L11" s="36" t="s">
        <v>108</v>
      </c>
      <c r="M11" s="36">
        <v>10</v>
      </c>
      <c r="N11" s="36" t="s">
        <v>109</v>
      </c>
      <c r="O11" s="36"/>
      <c r="P11" s="36"/>
      <c r="Q11" s="36"/>
      <c r="R11" s="36"/>
    </row>
    <row r="12" spans="2:18" ht="15">
      <c r="B12" s="38" t="s">
        <v>128</v>
      </c>
      <c r="C12" s="63"/>
      <c r="D12" s="63"/>
      <c r="E12" s="63"/>
      <c r="F12" s="63"/>
      <c r="G12" s="36">
        <v>2</v>
      </c>
      <c r="H12" s="36">
        <v>4</v>
      </c>
      <c r="I12" s="36">
        <v>15</v>
      </c>
      <c r="J12" s="36" t="s">
        <v>107</v>
      </c>
      <c r="K12" s="36">
        <v>2</v>
      </c>
      <c r="L12" s="36" t="s">
        <v>108</v>
      </c>
      <c r="M12" s="36">
        <v>10</v>
      </c>
      <c r="N12" s="36" t="s">
        <v>109</v>
      </c>
      <c r="O12" s="36"/>
      <c r="P12" s="36"/>
      <c r="Q12" s="36">
        <v>1</v>
      </c>
      <c r="R12" s="36" t="s">
        <v>112</v>
      </c>
    </row>
    <row r="13" spans="2:18" ht="15">
      <c r="B13" s="38" t="s">
        <v>75</v>
      </c>
      <c r="C13" s="45" t="s">
        <v>129</v>
      </c>
      <c r="D13" s="45" t="s">
        <v>120</v>
      </c>
      <c r="E13" s="45" t="s">
        <v>121</v>
      </c>
      <c r="F13" s="45" t="s">
        <v>122</v>
      </c>
      <c r="G13" s="36">
        <v>2</v>
      </c>
      <c r="H13" s="36">
        <v>4</v>
      </c>
      <c r="I13" s="36">
        <v>15</v>
      </c>
      <c r="J13" s="36" t="s">
        <v>107</v>
      </c>
      <c r="K13" s="36">
        <v>2</v>
      </c>
      <c r="L13" s="36" t="s">
        <v>108</v>
      </c>
      <c r="M13" s="36">
        <v>10</v>
      </c>
      <c r="N13" s="36" t="s">
        <v>109</v>
      </c>
      <c r="O13" s="36"/>
      <c r="P13" s="36"/>
      <c r="Q13" s="36"/>
      <c r="R13" s="36"/>
    </row>
    <row r="14" spans="2:18" ht="15">
      <c r="B14" s="38" t="s">
        <v>77</v>
      </c>
      <c r="C14" s="47"/>
      <c r="D14" s="47"/>
      <c r="E14" s="47"/>
      <c r="F14" s="47"/>
      <c r="G14" s="36">
        <v>2</v>
      </c>
      <c r="H14" s="36">
        <v>4</v>
      </c>
      <c r="I14" s="36">
        <v>15</v>
      </c>
      <c r="J14" s="36" t="s">
        <v>107</v>
      </c>
      <c r="K14" s="36">
        <v>2</v>
      </c>
      <c r="L14" s="36" t="s">
        <v>108</v>
      </c>
      <c r="M14" s="36">
        <v>10</v>
      </c>
      <c r="N14" s="36" t="s">
        <v>109</v>
      </c>
      <c r="O14" s="42"/>
      <c r="P14" s="36"/>
      <c r="Q14" s="36"/>
      <c r="R14" s="36"/>
    </row>
    <row r="15" spans="2:18" ht="15">
      <c r="B15" s="38" t="s">
        <v>79</v>
      </c>
      <c r="C15" s="45" t="s">
        <v>130</v>
      </c>
      <c r="D15" s="45" t="s">
        <v>124</v>
      </c>
      <c r="E15" s="45" t="s">
        <v>125</v>
      </c>
      <c r="F15" s="45" t="s">
        <v>126</v>
      </c>
      <c r="G15" s="36">
        <v>2</v>
      </c>
      <c r="H15" s="36">
        <v>4</v>
      </c>
      <c r="I15" s="36">
        <v>15</v>
      </c>
      <c r="J15" s="36" t="s">
        <v>107</v>
      </c>
      <c r="K15" s="36">
        <v>2</v>
      </c>
      <c r="L15" s="36" t="s">
        <v>108</v>
      </c>
      <c r="M15" s="36">
        <v>10</v>
      </c>
      <c r="N15" s="36" t="s">
        <v>109</v>
      </c>
      <c r="O15" s="36"/>
      <c r="P15" s="36"/>
      <c r="Q15" s="36"/>
      <c r="R15" s="36"/>
    </row>
    <row r="16" spans="2:18" ht="15">
      <c r="B16" s="38" t="s">
        <v>131</v>
      </c>
      <c r="C16" s="46"/>
      <c r="D16" s="46"/>
      <c r="E16" s="46"/>
      <c r="F16" s="46"/>
      <c r="G16" s="36">
        <v>2</v>
      </c>
      <c r="H16" s="36">
        <v>4</v>
      </c>
      <c r="I16" s="36">
        <v>15</v>
      </c>
      <c r="J16" s="36" t="s">
        <v>107</v>
      </c>
      <c r="K16" s="36">
        <v>2</v>
      </c>
      <c r="L16" s="36" t="s">
        <v>108</v>
      </c>
      <c r="M16" s="36">
        <v>10</v>
      </c>
      <c r="N16" s="36" t="s">
        <v>109</v>
      </c>
      <c r="O16" s="36"/>
      <c r="P16" s="36"/>
      <c r="Q16" s="36">
        <v>1</v>
      </c>
      <c r="R16" s="36" t="s">
        <v>112</v>
      </c>
    </row>
    <row r="17" spans="2:18" ht="15">
      <c r="B17" s="38" t="s">
        <v>80</v>
      </c>
      <c r="C17" s="47" t="s">
        <v>132</v>
      </c>
      <c r="D17" s="47" t="s">
        <v>124</v>
      </c>
      <c r="E17" s="47" t="s">
        <v>125</v>
      </c>
      <c r="F17" s="47" t="s">
        <v>126</v>
      </c>
      <c r="G17" s="36">
        <v>2</v>
      </c>
      <c r="H17" s="36">
        <v>4</v>
      </c>
      <c r="I17" s="36">
        <v>15</v>
      </c>
      <c r="J17" s="36" t="s">
        <v>107</v>
      </c>
      <c r="K17" s="36">
        <v>2</v>
      </c>
      <c r="L17" s="36" t="s">
        <v>108</v>
      </c>
      <c r="M17" s="36">
        <v>10</v>
      </c>
      <c r="N17" s="36" t="s">
        <v>109</v>
      </c>
      <c r="O17" s="36"/>
      <c r="P17" s="36"/>
      <c r="Q17" s="36"/>
      <c r="R17" s="36"/>
    </row>
    <row r="18" spans="2:18" ht="15">
      <c r="B18" s="38" t="s">
        <v>82</v>
      </c>
      <c r="C18" s="47"/>
      <c r="D18" s="47"/>
      <c r="E18" s="47"/>
      <c r="F18" s="47"/>
      <c r="G18" s="36">
        <v>2</v>
      </c>
      <c r="H18" s="36">
        <v>4</v>
      </c>
      <c r="I18" s="36">
        <v>15</v>
      </c>
      <c r="J18" s="36" t="s">
        <v>107</v>
      </c>
      <c r="K18" s="36">
        <v>2</v>
      </c>
      <c r="L18" s="36" t="s">
        <v>108</v>
      </c>
      <c r="M18" s="36">
        <v>10</v>
      </c>
      <c r="N18" s="36" t="s">
        <v>109</v>
      </c>
      <c r="O18" s="36"/>
      <c r="P18" s="36"/>
      <c r="Q18" s="36"/>
      <c r="R18" s="36"/>
    </row>
    <row r="19" spans="2:18" ht="15">
      <c r="B19" s="38" t="s">
        <v>84</v>
      </c>
      <c r="C19" s="37" t="s">
        <v>133</v>
      </c>
      <c r="D19" s="37" t="s">
        <v>120</v>
      </c>
      <c r="E19" s="37" t="s">
        <v>121</v>
      </c>
      <c r="F19" s="37" t="s">
        <v>122</v>
      </c>
      <c r="G19" s="36">
        <v>4</v>
      </c>
      <c r="H19" s="36">
        <v>24</v>
      </c>
      <c r="I19" s="36">
        <v>15</v>
      </c>
      <c r="J19" s="36" t="s">
        <v>107</v>
      </c>
      <c r="K19" s="36">
        <v>2</v>
      </c>
      <c r="L19" s="36" t="s">
        <v>108</v>
      </c>
      <c r="M19" s="36">
        <v>10</v>
      </c>
      <c r="N19" s="36" t="s">
        <v>109</v>
      </c>
      <c r="O19" s="42">
        <v>0.25</v>
      </c>
      <c r="P19" s="36" t="s">
        <v>116</v>
      </c>
      <c r="Q19" s="36"/>
      <c r="R19" s="36"/>
    </row>
    <row r="20" spans="2:18" ht="15">
      <c r="B20" s="38" t="s">
        <v>86</v>
      </c>
      <c r="C20" s="37" t="s">
        <v>134</v>
      </c>
      <c r="D20" s="37" t="s">
        <v>124</v>
      </c>
      <c r="E20" s="37" t="s">
        <v>125</v>
      </c>
      <c r="F20" s="37" t="s">
        <v>126</v>
      </c>
      <c r="G20" s="36">
        <v>4</v>
      </c>
      <c r="H20" s="36">
        <v>24</v>
      </c>
      <c r="I20" s="36">
        <v>15</v>
      </c>
      <c r="J20" s="36" t="s">
        <v>107</v>
      </c>
      <c r="K20" s="36">
        <v>2</v>
      </c>
      <c r="L20" s="36" t="s">
        <v>108</v>
      </c>
      <c r="M20" s="36">
        <v>10</v>
      </c>
      <c r="N20" s="36" t="s">
        <v>109</v>
      </c>
      <c r="O20" s="42">
        <v>0.25</v>
      </c>
      <c r="P20" s="36" t="s">
        <v>116</v>
      </c>
      <c r="Q20" s="36"/>
      <c r="R20" s="36"/>
    </row>
    <row r="21" spans="2:18" ht="15">
      <c r="B21" s="38" t="s">
        <v>88</v>
      </c>
      <c r="C21" s="37" t="s">
        <v>122</v>
      </c>
      <c r="D21" s="37" t="s">
        <v>120</v>
      </c>
      <c r="E21" s="37" t="s">
        <v>121</v>
      </c>
      <c r="F21" s="37" t="s">
        <v>122</v>
      </c>
      <c r="G21" s="36">
        <v>2</v>
      </c>
      <c r="H21" s="36">
        <v>2</v>
      </c>
      <c r="I21" s="36">
        <v>15</v>
      </c>
      <c r="J21" s="36" t="s">
        <v>107</v>
      </c>
      <c r="K21" s="36">
        <v>2</v>
      </c>
      <c r="L21" s="36" t="s">
        <v>108</v>
      </c>
      <c r="M21" s="36">
        <v>30</v>
      </c>
      <c r="N21" s="36" t="s">
        <v>109</v>
      </c>
      <c r="O21" s="36"/>
      <c r="P21" s="36"/>
      <c r="Q21" s="36"/>
      <c r="R21" s="36"/>
    </row>
    <row r="22" spans="2:18" ht="15">
      <c r="B22" s="38" t="s">
        <v>89</v>
      </c>
      <c r="C22" s="37" t="s">
        <v>126</v>
      </c>
      <c r="D22" s="37" t="s">
        <v>124</v>
      </c>
      <c r="E22" s="37" t="s">
        <v>125</v>
      </c>
      <c r="F22" s="37" t="s">
        <v>126</v>
      </c>
      <c r="G22" s="36">
        <v>2</v>
      </c>
      <c r="H22" s="36">
        <v>2</v>
      </c>
      <c r="I22" s="36">
        <v>15</v>
      </c>
      <c r="J22" s="36" t="s">
        <v>107</v>
      </c>
      <c r="K22" s="36">
        <v>2</v>
      </c>
      <c r="L22" s="36" t="s">
        <v>108</v>
      </c>
      <c r="M22" s="36">
        <v>30</v>
      </c>
      <c r="N22" s="36" t="s">
        <v>109</v>
      </c>
      <c r="O22" s="36"/>
      <c r="P22" s="36"/>
      <c r="Q22" s="36"/>
      <c r="R22" s="36"/>
    </row>
    <row r="23" spans="2:18" ht="15">
      <c r="B23" s="39" t="s">
        <v>117</v>
      </c>
      <c r="C23" s="40"/>
      <c r="D23" s="40"/>
      <c r="E23" s="40"/>
      <c r="F23" s="40"/>
      <c r="G23" s="40">
        <f>SUM(G7:G21)</f>
        <v>30</v>
      </c>
      <c r="H23" s="40">
        <f>SUM(H7:H21)</f>
        <v>90</v>
      </c>
      <c r="I23" s="44">
        <f>SUM(I7:I21)+SUM(K7:K21)+SUM(M7:M21)</f>
        <v>465</v>
      </c>
      <c r="J23" s="44"/>
      <c r="K23" s="44"/>
      <c r="L23" s="44"/>
      <c r="M23" s="44"/>
      <c r="N23" s="44"/>
      <c r="O23" s="44">
        <f>SUM(O7:O21)+SUM(Q7:Q21)</f>
        <v>2.5</v>
      </c>
      <c r="P23" s="44"/>
      <c r="Q23" s="44"/>
      <c r="R23" s="44"/>
    </row>
    <row r="26" ht="15">
      <c r="B26" s="33" t="s">
        <v>135</v>
      </c>
    </row>
    <row r="27" ht="15">
      <c r="B27" s="33" t="s">
        <v>136</v>
      </c>
    </row>
  </sheetData>
  <mergeCells count="35">
    <mergeCell ref="B5:B6"/>
    <mergeCell ref="C5:C6"/>
    <mergeCell ref="D5:D6"/>
    <mergeCell ref="E5:E6"/>
    <mergeCell ref="F5:F6"/>
    <mergeCell ref="H5:H6"/>
    <mergeCell ref="I5:N5"/>
    <mergeCell ref="O5:R5"/>
    <mergeCell ref="C7:C8"/>
    <mergeCell ref="D7:D8"/>
    <mergeCell ref="E7:E8"/>
    <mergeCell ref="F7:F8"/>
    <mergeCell ref="G5:G6"/>
    <mergeCell ref="C9:C10"/>
    <mergeCell ref="D9:D10"/>
    <mergeCell ref="E9:E10"/>
    <mergeCell ref="F9:F10"/>
    <mergeCell ref="C11:C12"/>
    <mergeCell ref="D11:D12"/>
    <mergeCell ref="E11:E12"/>
    <mergeCell ref="F11:F12"/>
    <mergeCell ref="O23:R23"/>
    <mergeCell ref="C13:C14"/>
    <mergeCell ref="D13:D14"/>
    <mergeCell ref="E13:E14"/>
    <mergeCell ref="F13:F14"/>
    <mergeCell ref="C15:C16"/>
    <mergeCell ref="D15:D16"/>
    <mergeCell ref="E15:E16"/>
    <mergeCell ref="F15:F16"/>
    <mergeCell ref="C17:C18"/>
    <mergeCell ref="D17:D18"/>
    <mergeCell ref="E17:E18"/>
    <mergeCell ref="F17:F18"/>
    <mergeCell ref="I23:N23"/>
  </mergeCells>
  <printOptions/>
  <pageMargins left="0.7" right="0.7" top="0.7875" bottom="0.7875" header="0.511805555555555" footer="0.511805555555555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8" sqref="C8"/>
    </sheetView>
  </sheetViews>
  <sheetFormatPr defaultColWidth="9.140625" defaultRowHeight="15"/>
  <cols>
    <col min="1" max="1" width="14.7109375" style="0" bestFit="1" customWidth="1"/>
    <col min="2" max="2" width="18.8515625" style="0" bestFit="1" customWidth="1"/>
    <col min="3" max="3" width="18.140625" style="0" bestFit="1" customWidth="1"/>
    <col min="4" max="4" width="24.8515625" style="0" bestFit="1" customWidth="1"/>
    <col min="5" max="5" width="28.57421875" style="0" bestFit="1" customWidth="1"/>
  </cols>
  <sheetData>
    <row r="1" spans="1:5" ht="42.75" customHeight="1">
      <c r="A1" s="29" t="s">
        <v>137</v>
      </c>
      <c r="B1" s="29" t="s">
        <v>138</v>
      </c>
      <c r="C1" s="30" t="s">
        <v>139</v>
      </c>
      <c r="D1" s="30" t="s">
        <v>41</v>
      </c>
      <c r="E1" s="30" t="s">
        <v>140</v>
      </c>
    </row>
    <row r="2" spans="1:5" ht="15">
      <c r="A2" s="26" t="s">
        <v>37</v>
      </c>
      <c r="B2" s="26" t="s">
        <v>34</v>
      </c>
      <c r="C2" s="26" t="s">
        <v>69</v>
      </c>
      <c r="D2" s="27" t="s">
        <v>141</v>
      </c>
      <c r="E2" s="27" t="s">
        <v>53</v>
      </c>
    </row>
    <row r="3" spans="1:5" ht="15">
      <c r="A3" s="26" t="s">
        <v>142</v>
      </c>
      <c r="B3" s="26" t="s">
        <v>66</v>
      </c>
      <c r="C3" s="28">
        <v>0.85</v>
      </c>
      <c r="D3" s="27" t="s">
        <v>143</v>
      </c>
      <c r="E3" s="27" t="s">
        <v>62</v>
      </c>
    </row>
    <row r="4" spans="1:5" ht="15">
      <c r="A4" s="26" t="s">
        <v>144</v>
      </c>
      <c r="B4" s="26" t="s">
        <v>145</v>
      </c>
      <c r="C4" s="28">
        <v>0.9</v>
      </c>
      <c r="D4" s="27" t="s">
        <v>146</v>
      </c>
      <c r="E4" s="27" t="s">
        <v>56</v>
      </c>
    </row>
    <row r="5" spans="1:5" ht="15">
      <c r="A5" s="26" t="s">
        <v>147</v>
      </c>
      <c r="B5" s="26"/>
      <c r="C5" s="28">
        <v>0.925</v>
      </c>
      <c r="D5" s="27" t="s">
        <v>148</v>
      </c>
      <c r="E5" s="27" t="s">
        <v>65</v>
      </c>
    </row>
    <row r="6" spans="1:5" ht="15">
      <c r="A6" s="26" t="s">
        <v>68</v>
      </c>
      <c r="B6" s="26"/>
      <c r="C6" s="28">
        <v>0.95</v>
      </c>
      <c r="D6" s="27" t="s">
        <v>72</v>
      </c>
      <c r="E6" s="27" t="s">
        <v>72</v>
      </c>
    </row>
    <row r="7" spans="1:5" ht="15">
      <c r="A7" s="26" t="s">
        <v>149</v>
      </c>
      <c r="B7" s="26"/>
      <c r="C7" s="28">
        <v>0.975</v>
      </c>
      <c r="D7" s="27"/>
      <c r="E7" s="27"/>
    </row>
    <row r="8" spans="1:5" ht="15">
      <c r="A8" s="26" t="s">
        <v>150</v>
      </c>
      <c r="B8" s="26"/>
      <c r="C8" s="28">
        <v>0.998</v>
      </c>
      <c r="D8" s="27"/>
      <c r="E8" s="27"/>
    </row>
    <row r="9" spans="1:5" ht="15">
      <c r="A9" s="26" t="s">
        <v>151</v>
      </c>
      <c r="B9" s="26"/>
      <c r="C9" s="28">
        <v>0.9990000000000001</v>
      </c>
      <c r="D9" s="27"/>
      <c r="E9" s="27"/>
    </row>
    <row r="10" spans="1:5" ht="15">
      <c r="A10" s="26" t="s">
        <v>145</v>
      </c>
      <c r="B10" s="27"/>
      <c r="C10" s="26" t="s">
        <v>152</v>
      </c>
      <c r="D10" s="27"/>
      <c r="E10" s="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B73C71FD5DD44D87ECD72A35E2C220" ma:contentTypeVersion="5" ma:contentTypeDescription="Vytvoří nový dokument" ma:contentTypeScope="" ma:versionID="734fe515525e7e74f5cf0d4121ead38a">
  <xsd:schema xmlns:xsd="http://www.w3.org/2001/XMLSchema" xmlns:xs="http://www.w3.org/2001/XMLSchema" xmlns:p="http://schemas.microsoft.com/office/2006/metadata/properties" xmlns:ns2="084aab09-69d1-40a2-ba6e-da80b1b29590" xmlns:ns3="1be62952-6991-4a5c-8d0d-33d63ab31aa8" targetNamespace="http://schemas.microsoft.com/office/2006/metadata/properties" ma:root="true" ma:fieldsID="910adfe305d30dd55e0bdf3691cb4827" ns2:_="" ns3:_="">
    <xsd:import namespace="084aab09-69d1-40a2-ba6e-da80b1b29590"/>
    <xsd:import namespace="1be62952-6991-4a5c-8d0d-33d63ab31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aab09-69d1-40a2-ba6e-da80b1b295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62952-6991-4a5c-8d0d-33d63ab31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5825CE-0B88-445F-80B5-16D0199B9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aab09-69d1-40a2-ba6e-da80b1b29590"/>
    <ds:schemaRef ds:uri="1be62952-6991-4a5c-8d0d-33d63ab31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4555BE-B18D-4386-85BF-6B571869C1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Rosí Tomáš Ing.</dc:creator>
  <cp:keywords/>
  <dc:description/>
  <cp:lastModifiedBy>Pospíchalová Petra</cp:lastModifiedBy>
  <cp:lastPrinted>2017-11-09T10:10:13Z</cp:lastPrinted>
  <dcterms:created xsi:type="dcterms:W3CDTF">2015-06-16T19:07:04Z</dcterms:created>
  <dcterms:modified xsi:type="dcterms:W3CDTF">2017-11-09T10:59:00Z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0x0101007EB73C71FD5DD44D87ECD72A35E2C220</vt:lpwstr>
  </property>
</Properties>
</file>