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RK-15-2017-46, př. 4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<sst xmlns="http://schemas.openxmlformats.org/spreadsheetml/2006/main" count="28" uniqueCount="27">
  <si>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x</t>
  </si>
  <si>
    <t>Celkové náklady projektu</t>
  </si>
  <si>
    <t>předfinancování</t>
  </si>
  <si>
    <t>spolufinancování</t>
  </si>
  <si>
    <t>Název projektu</t>
  </si>
  <si>
    <t>Stanoviska</t>
  </si>
  <si>
    <t>zasláno znovu OE a OM, následně bude zasláno GŘ</t>
  </si>
  <si>
    <t>Celkem</t>
  </si>
  <si>
    <t>Bezbariérový přístup předfinancování + spolufinancování</t>
  </si>
  <si>
    <t>Stavba předfinancování + spolufinancování</t>
  </si>
  <si>
    <t>Konektivita předfinancování + spolufinancování</t>
  </si>
  <si>
    <t>Předfinancování vybavení (3 000 Kč na žáka)</t>
  </si>
  <si>
    <t>Poznámka</t>
  </si>
  <si>
    <t>Nositel projektu</t>
  </si>
  <si>
    <t>škola</t>
  </si>
  <si>
    <t>Program</t>
  </si>
  <si>
    <t>IROP, první výzva</t>
  </si>
  <si>
    <t>Cílová škola</t>
  </si>
  <si>
    <t>vlastní zdroje PO</t>
  </si>
  <si>
    <t>Financování</t>
  </si>
  <si>
    <t>Celkem nároky na rozpočet kraje (předfinancování + spolufinancování)</t>
  </si>
  <si>
    <t>Nároky na rozpočet kraje (pouze spolufinancování)</t>
  </si>
  <si>
    <t>počet stran: 1</t>
  </si>
  <si>
    <t>Vyšší odborná škola, Obchodní akademie a Střední odborné učiliště technické Chotěboř</t>
  </si>
  <si>
    <t>výzva 33 IROP - Vybavení centra moderních technologií</t>
  </si>
  <si>
    <t>3 038 869 již profinancováno, 4 915 444 zbývá</t>
  </si>
  <si>
    <t>RK-15-2017-46, př. 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</si>
</sst>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2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3" fontId="0" fillId="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0" fillId="6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0" fillId="12" borderId="12" xfId="0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20" fillId="18" borderId="16" xfId="0" applyFont="1" applyFill="1" applyBorder="1" applyAlignment="1">
      <alignment horizontal="center" vertical="center" wrapText="1"/>
    </xf>
    <xf numFmtId="0" fontId="20" fillId="18" borderId="17" xfId="0" applyFont="1" applyFill="1" applyBorder="1" applyAlignment="1">
      <alignment horizontal="center" vertical="center" wrapText="1"/>
    </xf>
    <xf numFmtId="0" fontId="20" fillId="18" borderId="18" xfId="0" applyFont="1" applyFill="1" applyBorder="1" applyAlignment="1">
      <alignment horizontal="center" vertical="center" wrapText="1"/>
    </xf>
    <xf numFmtId="0" fontId="20" fillId="18" borderId="19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/>
    </xf>
    <xf numFmtId="0" fontId="20" fillId="18" borderId="15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20" fillId="18" borderId="20" xfId="0" applyFont="1" applyFill="1" applyBorder="1" applyAlignment="1">
      <alignment horizontal="center" vertical="center" wrapText="1"/>
    </xf>
    <xf numFmtId="0" fontId="20" fillId="18" borderId="21" xfId="0" applyFont="1" applyFill="1" applyBorder="1" applyAlignment="1">
      <alignment horizontal="center" vertical="center" wrapText="1"/>
    </xf>
    <xf numFmtId="0" fontId="20" fillId="18" borderId="20" xfId="0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22" xfId="0" applyFont="1" applyFill="1" applyBorder="1" applyAlignment="1">
      <alignment horizontal="center" vertical="center"/>
    </xf>
    <xf numFmtId="0" fontId="20" fillId="18" borderId="2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PageLayoutView="0" workbookViewId="0" topLeftCell="B1">
      <selection activeCell="D33" sqref="D33"/>
    </sheetView>
  </sheetViews>
  <sheetFormatPr defaultColWidth="9.140625" defaultRowHeight="15"/>
  <cols>
    <col min="1" max="1" width="26.8515625" style="0" customWidth="1"/>
    <col min="2" max="3" width="24.57421875" style="1" customWidth="1"/>
    <col min="4" max="4" width="25.57421875" style="1" customWidth="1"/>
    <col min="5" max="5" width="13.57421875" style="0" customWidth="1"/>
    <col min="6" max="6" width="22.57421875" style="1" customWidth="1"/>
    <col min="7" max="7" width="19.28125" style="0" customWidth="1"/>
    <col min="8" max="8" width="17.8515625" style="1" customWidth="1"/>
    <col min="9" max="9" width="18.28125" style="0" customWidth="1"/>
    <col min="10" max="10" width="19.421875" style="2" customWidth="1"/>
    <col min="11" max="11" width="16.140625" style="0" hidden="1" customWidth="1"/>
    <col min="12" max="12" width="16.140625" style="1" hidden="1" customWidth="1"/>
    <col min="13" max="13" width="16.7109375" style="1" customWidth="1"/>
    <col min="14" max="14" width="17.7109375" style="0" customWidth="1"/>
    <col min="15" max="15" width="19.8515625" style="4" hidden="1" customWidth="1"/>
    <col min="16" max="16" width="28.00390625" style="0" hidden="1" customWidth="1"/>
  </cols>
  <sheetData>
    <row r="1" ht="15">
      <c r="N1" s="24" t="s">
        <v>26</v>
      </c>
    </row>
    <row r="2" spans="10:15" s="1" customFormat="1" ht="15">
      <c r="J2" s="2"/>
      <c r="N2" s="24" t="s">
        <v>22</v>
      </c>
      <c r="O2" s="4"/>
    </row>
    <row r="3" ht="15.75" thickBot="1"/>
    <row r="4" spans="1:16" ht="15" customHeight="1">
      <c r="A4" s="36" t="s">
        <v>17</v>
      </c>
      <c r="B4" s="34" t="s">
        <v>15</v>
      </c>
      <c r="C4" s="34" t="s">
        <v>13</v>
      </c>
      <c r="D4" s="34" t="s">
        <v>4</v>
      </c>
      <c r="E4" s="32" t="s">
        <v>1</v>
      </c>
      <c r="F4" s="32" t="s">
        <v>8</v>
      </c>
      <c r="G4" s="32" t="s">
        <v>9</v>
      </c>
      <c r="H4" s="32" t="s">
        <v>10</v>
      </c>
      <c r="I4" s="32" t="s">
        <v>11</v>
      </c>
      <c r="J4" s="32" t="s">
        <v>19</v>
      </c>
      <c r="K4" s="32"/>
      <c r="L4" s="32"/>
      <c r="M4" s="32"/>
      <c r="N4" s="33"/>
      <c r="O4" s="25" t="s">
        <v>5</v>
      </c>
      <c r="P4" s="27" t="s">
        <v>12</v>
      </c>
    </row>
    <row r="5" spans="1:16" ht="30" customHeight="1">
      <c r="A5" s="37"/>
      <c r="B5" s="35"/>
      <c r="C5" s="35"/>
      <c r="D5" s="35"/>
      <c r="E5" s="31"/>
      <c r="F5" s="31"/>
      <c r="G5" s="31"/>
      <c r="H5" s="31"/>
      <c r="I5" s="31"/>
      <c r="J5" s="31" t="s">
        <v>20</v>
      </c>
      <c r="K5" s="29" t="s">
        <v>2</v>
      </c>
      <c r="L5" s="29" t="s">
        <v>3</v>
      </c>
      <c r="M5" s="31" t="s">
        <v>21</v>
      </c>
      <c r="N5" s="30" t="s">
        <v>18</v>
      </c>
      <c r="O5" s="26"/>
      <c r="P5" s="28"/>
    </row>
    <row r="6" spans="1:16" ht="39" customHeight="1">
      <c r="A6" s="37"/>
      <c r="B6" s="35"/>
      <c r="C6" s="35"/>
      <c r="D6" s="35"/>
      <c r="E6" s="31"/>
      <c r="F6" s="31"/>
      <c r="G6" s="31"/>
      <c r="H6" s="31"/>
      <c r="I6" s="31"/>
      <c r="J6" s="31"/>
      <c r="K6" s="29"/>
      <c r="L6" s="29"/>
      <c r="M6" s="31"/>
      <c r="N6" s="30"/>
      <c r="O6" s="26"/>
      <c r="P6" s="28"/>
    </row>
    <row r="7" spans="1:17" ht="60">
      <c r="A7" s="22" t="s">
        <v>23</v>
      </c>
      <c r="B7" s="9" t="s">
        <v>16</v>
      </c>
      <c r="C7" s="5" t="s">
        <v>14</v>
      </c>
      <c r="D7" s="5" t="s">
        <v>24</v>
      </c>
      <c r="E7" s="10">
        <v>9384510</v>
      </c>
      <c r="F7" s="10" t="s">
        <v>0</v>
      </c>
      <c r="G7" s="10">
        <v>461197</v>
      </c>
      <c r="H7" s="10" t="s">
        <v>0</v>
      </c>
      <c r="I7" s="11">
        <v>969000</v>
      </c>
      <c r="J7" s="6">
        <f>SUM(G7:I7)</f>
        <v>1430197</v>
      </c>
      <c r="K7" s="8">
        <v>2613000</v>
      </c>
      <c r="L7" s="8">
        <v>180000</v>
      </c>
      <c r="M7" s="12">
        <v>46120</v>
      </c>
      <c r="N7" s="23" t="s">
        <v>25</v>
      </c>
      <c r="O7" s="14" t="s">
        <v>6</v>
      </c>
      <c r="P7" s="7"/>
      <c r="Q7" s="13"/>
    </row>
    <row r="8" spans="1:16" s="1" customFormat="1" ht="23.25" customHeight="1" thickBot="1">
      <c r="A8" s="16" t="s">
        <v>7</v>
      </c>
      <c r="B8" s="17"/>
      <c r="C8" s="18"/>
      <c r="D8" s="19"/>
      <c r="E8" s="18">
        <f aca="true" t="shared" si="0" ref="E8:M8">SUM(E7:E7)</f>
        <v>9384510</v>
      </c>
      <c r="F8" s="18">
        <f t="shared" si="0"/>
        <v>0</v>
      </c>
      <c r="G8" s="18">
        <f t="shared" si="0"/>
        <v>461197</v>
      </c>
      <c r="H8" s="18">
        <f t="shared" si="0"/>
        <v>0</v>
      </c>
      <c r="I8" s="18">
        <f t="shared" si="0"/>
        <v>969000</v>
      </c>
      <c r="J8" s="18">
        <f t="shared" si="0"/>
        <v>1430197</v>
      </c>
      <c r="K8" s="20">
        <f t="shared" si="0"/>
        <v>2613000</v>
      </c>
      <c r="L8" s="20">
        <f t="shared" si="0"/>
        <v>180000</v>
      </c>
      <c r="M8" s="20">
        <f t="shared" si="0"/>
        <v>46120</v>
      </c>
      <c r="N8" s="21">
        <v>7954313</v>
      </c>
      <c r="O8" s="15"/>
      <c r="P8" s="3"/>
    </row>
    <row r="12" spans="6:13" ht="15" hidden="1">
      <c r="F12" s="1" t="e">
        <f>F7*10%</f>
        <v>#VALUE!</v>
      </c>
      <c r="H12" s="1" t="e">
        <f>H7*10%</f>
        <v>#VALUE!</v>
      </c>
      <c r="I12" s="13">
        <f>I8</f>
        <v>969000</v>
      </c>
      <c r="J12" s="2">
        <v>2740951</v>
      </c>
      <c r="M12" s="13">
        <f>J7-J12</f>
        <v>-1310754</v>
      </c>
    </row>
    <row r="13" ht="15" hidden="1"/>
    <row r="14" ht="15" hidden="1"/>
    <row r="15" ht="15" hidden="1"/>
    <row r="16" ht="15" hidden="1"/>
    <row r="17" spans="5:7" ht="15" hidden="1">
      <c r="E17">
        <f>E7*10%</f>
        <v>938451</v>
      </c>
      <c r="G17" s="13">
        <f>E17-M7</f>
        <v>892331</v>
      </c>
    </row>
    <row r="18" ht="15" hidden="1"/>
    <row r="19" ht="15" hidden="1"/>
    <row r="20" ht="15" hidden="1"/>
    <row r="21" ht="15" hidden="1"/>
  </sheetData>
  <sheetProtection/>
  <mergeCells count="17">
    <mergeCell ref="D4:D6"/>
    <mergeCell ref="A4:A6"/>
    <mergeCell ref="E4:E6"/>
    <mergeCell ref="G4:G6"/>
    <mergeCell ref="I4:I6"/>
    <mergeCell ref="F4:F6"/>
    <mergeCell ref="H4:H6"/>
    <mergeCell ref="C4:C6"/>
    <mergeCell ref="B4:B6"/>
    <mergeCell ref="O4:O6"/>
    <mergeCell ref="P4:P6"/>
    <mergeCell ref="K5:K6"/>
    <mergeCell ref="L5:L6"/>
    <mergeCell ref="N5:N6"/>
    <mergeCell ref="J5:J6"/>
    <mergeCell ref="J4:N4"/>
    <mergeCell ref="M5:M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Mikulášková Lenka Mgr.</dc:creator>
  <cp:keywords/>
  <dc:description/>
  <cp:lastModifiedBy>Jakoubková Marie</cp:lastModifiedBy>
  <cp:lastPrinted>2017-04-20T11:45:50Z</cp:lastPrinted>
  <dcterms:created xsi:type="dcterms:W3CDTF">2016-11-16T11:03:46Z</dcterms:created>
  <dcterms:modified xsi:type="dcterms:W3CDTF">2017-04-20T11:45:58Z</dcterms:modified>
  <cp:category/>
  <cp:version/>
  <cp:contentType/>
  <cp:contentStatus/>
</cp:coreProperties>
</file>