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RK-35-2015-65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<sst xmlns="http://schemas.openxmlformats.org/spreadsheetml/2006/main" count="23" uniqueCount="23">
  <si>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NIV CELKEM</t>
  </si>
  <si>
    <t>Pojistné</t>
  </si>
  <si>
    <t>FKSP</t>
  </si>
  <si>
    <t>Závazné ukazatele</t>
  </si>
  <si>
    <t xml:space="preserve">  Orientační ukazatele</t>
  </si>
  <si>
    <t>IČO</t>
  </si>
  <si>
    <t>Gymnázium Žďár nad Sázavou</t>
  </si>
  <si>
    <t>§ 3121 celkem:</t>
  </si>
  <si>
    <t>Česká zemědělská akademie v Humpolci, střední škola</t>
  </si>
  <si>
    <t>v Kč</t>
  </si>
  <si>
    <t>Střední průmyslová škola Třebíč</t>
  </si>
  <si>
    <t>Střední škola stavební Jihlava</t>
  </si>
  <si>
    <t>počet stran: 1</t>
  </si>
  <si>
    <t xml:space="preserve">Závazné ukazatele </t>
  </si>
  <si>
    <t>Orientační ukazatele</t>
  </si>
  <si>
    <t>ONIV (odměna za hodnocení písemné práce)</t>
  </si>
  <si>
    <t>maximální zákonné pojistné 34% za hodnocení písemné  práce</t>
  </si>
  <si>
    <t>Platy pedagogů</t>
  </si>
  <si>
    <t>Celkem:</t>
  </si>
  <si>
    <t>Dotace na Rozvojový program na podporu organizace a ukončování středního vzdělávání maturitní zkouškou ve vybraných školách v podzimním zkušebním období roku 2015</t>
  </si>
  <si>
    <t>§ 3127 celkem:</t>
  </si>
  <si>
    <t>Škola</t>
  </si>
  <si>
    <t>RK-35-2015-65,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</si>
</sst>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3" borderId="0" xfId="46" applyFont="1" applyFill="1" applyBorder="1">
      <alignment/>
      <protection/>
    </xf>
    <xf numFmtId="0" fontId="3" fillId="33" borderId="0" xfId="46" applyFont="1" applyFill="1" applyBorder="1">
      <alignment/>
      <protection/>
    </xf>
    <xf numFmtId="0" fontId="4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6" fillId="0" borderId="12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3" fillId="33" borderId="0" xfId="46" applyFont="1" applyFill="1" applyBorder="1" applyAlignment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0" fillId="33" borderId="0" xfId="46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4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right" vertical="center"/>
    </xf>
    <xf numFmtId="0" fontId="12" fillId="0" borderId="15" xfId="0" applyFont="1" applyBorder="1" applyAlignment="1">
      <alignment horizontal="right"/>
    </xf>
    <xf numFmtId="0" fontId="9" fillId="33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10.57421875" style="0" customWidth="1"/>
    <col min="2" max="2" width="44.57421875" style="0" customWidth="1"/>
    <col min="3" max="7" width="12.28125" style="0" customWidth="1"/>
    <col min="8" max="8" width="15.57421875" style="0" customWidth="1"/>
  </cols>
  <sheetData>
    <row r="1" spans="1:9" ht="17.25">
      <c r="A1" s="1"/>
      <c r="B1" s="2"/>
      <c r="C1" s="2"/>
      <c r="D1" s="2"/>
      <c r="E1" s="28"/>
      <c r="F1" s="29"/>
      <c r="H1" s="38" t="s">
        <v>22</v>
      </c>
      <c r="I1" s="15"/>
    </row>
    <row r="2" spans="1:9" ht="17.25">
      <c r="A2" s="1"/>
      <c r="B2" s="2"/>
      <c r="C2" s="2"/>
      <c r="D2" s="2"/>
      <c r="E2" s="28"/>
      <c r="F2" s="29"/>
      <c r="H2" s="38" t="s">
        <v>12</v>
      </c>
      <c r="I2" s="14"/>
    </row>
    <row r="3" spans="1:6" ht="15">
      <c r="A3" s="3"/>
      <c r="B3" s="3"/>
      <c r="C3" s="4"/>
      <c r="D3" s="3"/>
      <c r="E3" s="3"/>
      <c r="F3" s="5"/>
    </row>
    <row r="4" spans="1:8" ht="42" customHeight="1">
      <c r="A4" s="22" t="s">
        <v>19</v>
      </c>
      <c r="B4" s="23"/>
      <c r="C4" s="23"/>
      <c r="D4" s="23"/>
      <c r="E4" s="23"/>
      <c r="F4" s="23"/>
      <c r="G4" s="24"/>
      <c r="H4" s="24"/>
    </row>
    <row r="5" spans="1:8" ht="15">
      <c r="A5" s="22"/>
      <c r="B5" s="25"/>
      <c r="C5" s="25"/>
      <c r="D5" s="25"/>
      <c r="E5" s="25"/>
      <c r="F5" s="25"/>
      <c r="G5" s="24"/>
      <c r="H5" s="24"/>
    </row>
    <row r="6" spans="1:8" ht="14.25">
      <c r="A6" s="26"/>
      <c r="B6" s="27"/>
      <c r="C6" s="27"/>
      <c r="D6" s="27"/>
      <c r="E6" s="27"/>
      <c r="F6" s="27"/>
      <c r="G6" s="24"/>
      <c r="H6" s="24"/>
    </row>
    <row r="7" spans="1:8" ht="22.5" customHeight="1" thickBot="1">
      <c r="A7" s="34"/>
      <c r="B7" s="35"/>
      <c r="C7" s="35"/>
      <c r="D7" s="35"/>
      <c r="E7" s="35"/>
      <c r="F7" s="35"/>
      <c r="H7" s="14" t="s">
        <v>9</v>
      </c>
    </row>
    <row r="8" spans="1:8" ht="60" customHeight="1" thickBot="1">
      <c r="A8" s="33" t="s">
        <v>5</v>
      </c>
      <c r="B8" s="36" t="s">
        <v>21</v>
      </c>
      <c r="C8" s="30" t="s">
        <v>3</v>
      </c>
      <c r="D8" s="30"/>
      <c r="E8" s="31" t="s">
        <v>4</v>
      </c>
      <c r="F8" s="32"/>
      <c r="G8" s="13" t="s">
        <v>13</v>
      </c>
      <c r="H8" s="13" t="s">
        <v>14</v>
      </c>
    </row>
    <row r="9" spans="1:8" ht="71.25" customHeight="1" thickBot="1">
      <c r="A9" s="33"/>
      <c r="B9" s="37"/>
      <c r="C9" s="13" t="s">
        <v>0</v>
      </c>
      <c r="D9" s="13" t="s">
        <v>17</v>
      </c>
      <c r="E9" s="13" t="s">
        <v>1</v>
      </c>
      <c r="F9" s="13" t="s">
        <v>2</v>
      </c>
      <c r="G9" s="17" t="s">
        <v>15</v>
      </c>
      <c r="H9" s="17" t="s">
        <v>16</v>
      </c>
    </row>
    <row r="10" spans="1:8" ht="30" customHeight="1" thickBot="1">
      <c r="A10" s="6"/>
      <c r="B10" s="21" t="s">
        <v>7</v>
      </c>
      <c r="C10" s="9">
        <f aca="true" t="shared" si="0" ref="C10:H10">C11</f>
        <v>114535</v>
      </c>
      <c r="D10" s="9">
        <f t="shared" si="0"/>
        <v>76900</v>
      </c>
      <c r="E10" s="9">
        <f t="shared" si="0"/>
        <v>26146</v>
      </c>
      <c r="F10" s="9">
        <f t="shared" si="0"/>
        <v>769</v>
      </c>
      <c r="G10" s="9">
        <f t="shared" si="0"/>
        <v>8000</v>
      </c>
      <c r="H10" s="9">
        <f t="shared" si="0"/>
        <v>2720</v>
      </c>
    </row>
    <row r="11" spans="1:8" ht="30" customHeight="1" thickBot="1">
      <c r="A11" s="7">
        <v>48895407</v>
      </c>
      <c r="B11" s="20" t="s">
        <v>6</v>
      </c>
      <c r="C11" s="10">
        <f>D11+E11+F11+G11+H11</f>
        <v>114535</v>
      </c>
      <c r="D11" s="10">
        <v>76900</v>
      </c>
      <c r="E11" s="10">
        <v>26146</v>
      </c>
      <c r="F11" s="10">
        <v>769</v>
      </c>
      <c r="G11" s="16">
        <v>8000</v>
      </c>
      <c r="H11" s="16">
        <v>2720</v>
      </c>
    </row>
    <row r="12" spans="1:8" ht="30" customHeight="1" thickBot="1">
      <c r="A12" s="7"/>
      <c r="B12" s="21" t="s">
        <v>20</v>
      </c>
      <c r="C12" s="11">
        <f aca="true" t="shared" si="1" ref="C12:H12">C13+C14+C15</f>
        <v>396273</v>
      </c>
      <c r="D12" s="11">
        <f t="shared" si="1"/>
        <v>271500</v>
      </c>
      <c r="E12" s="11">
        <f t="shared" si="1"/>
        <v>92310</v>
      </c>
      <c r="F12" s="11">
        <f t="shared" si="1"/>
        <v>2715</v>
      </c>
      <c r="G12" s="11">
        <f t="shared" si="1"/>
        <v>22200</v>
      </c>
      <c r="H12" s="11">
        <f t="shared" si="1"/>
        <v>7548</v>
      </c>
    </row>
    <row r="13" spans="1:8" ht="30" customHeight="1" thickBot="1">
      <c r="A13" s="8">
        <v>62540050</v>
      </c>
      <c r="B13" s="20" t="s">
        <v>8</v>
      </c>
      <c r="C13" s="10">
        <f>D13+E13+F13+G13+H13</f>
        <v>104702</v>
      </c>
      <c r="D13" s="10">
        <v>71800</v>
      </c>
      <c r="E13" s="10">
        <v>24412</v>
      </c>
      <c r="F13" s="10">
        <v>718</v>
      </c>
      <c r="G13" s="16">
        <v>5800</v>
      </c>
      <c r="H13" s="19">
        <v>1972</v>
      </c>
    </row>
    <row r="14" spans="1:8" ht="30" customHeight="1" thickBot="1">
      <c r="A14" s="8">
        <v>66610702</v>
      </c>
      <c r="B14" s="20" t="s">
        <v>10</v>
      </c>
      <c r="C14" s="10">
        <f>D14+E14+F14+G14+H14</f>
        <v>116713</v>
      </c>
      <c r="D14" s="10">
        <v>80300</v>
      </c>
      <c r="E14" s="10">
        <v>27302</v>
      </c>
      <c r="F14" s="10">
        <v>803</v>
      </c>
      <c r="G14" s="19">
        <v>6200</v>
      </c>
      <c r="H14" s="18">
        <v>2108</v>
      </c>
    </row>
    <row r="15" spans="1:8" ht="30" customHeight="1" thickBot="1">
      <c r="A15" s="8">
        <v>60545267</v>
      </c>
      <c r="B15" s="20" t="s">
        <v>11</v>
      </c>
      <c r="C15" s="10">
        <f>D15+E15+F15+G15+H15</f>
        <v>174858</v>
      </c>
      <c r="D15" s="10">
        <v>119400</v>
      </c>
      <c r="E15" s="10">
        <v>40596</v>
      </c>
      <c r="F15" s="10">
        <v>1194</v>
      </c>
      <c r="G15" s="16">
        <v>10200</v>
      </c>
      <c r="H15" s="16">
        <v>3468</v>
      </c>
    </row>
    <row r="16" spans="1:8" ht="30" customHeight="1" thickBot="1">
      <c r="A16" s="12"/>
      <c r="B16" s="21" t="s">
        <v>18</v>
      </c>
      <c r="C16" s="11">
        <f aca="true" t="shared" si="2" ref="C16:H16">C10+C12</f>
        <v>510808</v>
      </c>
      <c r="D16" s="11">
        <f t="shared" si="2"/>
        <v>348400</v>
      </c>
      <c r="E16" s="11">
        <f t="shared" si="2"/>
        <v>118456</v>
      </c>
      <c r="F16" s="11">
        <f t="shared" si="2"/>
        <v>3484</v>
      </c>
      <c r="G16" s="11">
        <f t="shared" si="2"/>
        <v>30200</v>
      </c>
      <c r="H16" s="11">
        <f t="shared" si="2"/>
        <v>10268</v>
      </c>
    </row>
  </sheetData>
  <sheetProtection/>
  <mergeCells count="10">
    <mergeCell ref="A4:H4"/>
    <mergeCell ref="A5:H5"/>
    <mergeCell ref="A6:H6"/>
    <mergeCell ref="E1:F1"/>
    <mergeCell ref="E2:F2"/>
    <mergeCell ref="C8:D8"/>
    <mergeCell ref="E8:F8"/>
    <mergeCell ref="A8:A9"/>
    <mergeCell ref="A7:F7"/>
    <mergeCell ref="B8:B9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Jakoubková Marie</cp:lastModifiedBy>
  <cp:lastPrinted>2015-11-19T16:41:59Z</cp:lastPrinted>
  <dcterms:created xsi:type="dcterms:W3CDTF">2011-05-25T08:41:50Z</dcterms:created>
  <dcterms:modified xsi:type="dcterms:W3CDTF">2015-11-19T16:42:01Z</dcterms:modified>
  <cp:category/>
  <cp:version/>
  <cp:contentType/>
  <cp:contentStatus/>
</cp:coreProperties>
</file>