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8" windowWidth="11340" windowHeight="7632" tabRatio="848" firstSheet="1" activeTab="1"/>
  </bookViews>
  <sheets>
    <sheet name="5. Prohlášení o výdajích" sheetId="1" r:id="rId1"/>
    <sheet name="RK-16-2015-30, př. 1" sheetId="2" r:id="rId2"/>
  </sheets>
  <definedNames>
    <definedName name="_xlnm.Print_Titles" localSheetId="1">'RK-16-2015-30, př. 1'!$7:$9</definedName>
    <definedName name="_xlnm.Print_Area" localSheetId="0">'5. Prohlášení o výdajích'!$A$1:$J$87</definedName>
    <definedName name="_xlnm.Print_Area" localSheetId="1">'RK-16-2015-30, př. 1'!$A$1:$K$121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B48" authorId="0">
      <text>
        <r>
          <rPr>
            <sz val="10"/>
            <rFont val="Tahoma"/>
            <family val="2"/>
          </rPr>
          <t>Tento odstavec vyplňte pouze v případě, pokud partner uplatňuje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Petra Vodickova</author>
  </authors>
  <commentList>
    <comment ref="D11" authorId="0">
      <text>
        <r>
          <rPr>
            <sz val="10"/>
            <color indexed="8"/>
            <rFont val="Tahoma"/>
            <family val="2"/>
          </rPr>
          <t>LP, PP1, PP2, …
Vyplňte na základě údajů uvedených ve Smlouvě o poskytnutí prostředků z ERDF.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sz val="10"/>
            <color indexed="8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6" authorId="0">
      <text>
        <r>
          <rPr>
            <sz val="10"/>
            <color indexed="8"/>
            <rFont val="Tahoma"/>
            <family val="2"/>
          </rPr>
          <t>Strukturovaný výčet a popis Vašich aktivit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4" authorId="0">
      <text>
        <r>
          <rPr>
            <sz val="10"/>
            <color indexed="8"/>
            <rFont val="Tahoma"/>
            <family val="2"/>
          </rPr>
          <t>Změny, které již byly oficiálně oznámeny, zde již nemusí být uváděny.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3" authorId="0">
      <text>
        <r>
          <rPr>
            <sz val="10"/>
            <color indexed="8"/>
            <rFont val="Tahoma"/>
            <family val="2"/>
          </rPr>
          <t>Popis toho, co z Vašeho projektu setrvá do budoucna (např. infrastruktura, zveřejněná studie, internetové stránky atd.)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Realita těchto údajů bude proveřena namátkovou kontrolou.</t>
        </r>
      </text>
    </comment>
    <comment ref="B99" authorId="0">
      <text>
        <r>
          <rPr>
            <sz val="10"/>
            <color indexed="8"/>
            <rFont val="Tahoma"/>
            <family val="2"/>
          </rPr>
          <t>Projektová dokumentace, reference na opatření publicity (internetové stránky, brožury, seznamy účastníků), popř. dílčí výstupy (např. v případě studií)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10" authorId="0">
      <text>
        <r>
          <rPr>
            <sz val="10"/>
            <color indexed="8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B44" authorId="0">
      <text>
        <r>
          <rPr>
            <sz val="10"/>
            <color indexed="8"/>
            <rFont val="Tahoma"/>
            <family val="2"/>
          </rPr>
          <t>Jasné a přesné shrnutí, uvádějte podstatné údaje. Pokud potřebujete více místa, vložte další pole.</t>
        </r>
      </text>
    </comment>
    <comment ref="B54" authorId="0">
      <text>
        <r>
          <rPr>
            <sz val="10"/>
            <color indexed="8"/>
            <rFont val="Tahoma"/>
            <family val="2"/>
          </rPr>
          <t>Popis spolupráce a partnerství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9" authorId="0">
      <text>
        <r>
          <rPr>
            <sz val="10"/>
            <color indexed="8"/>
            <rFont val="Tahoma"/>
            <family val="2"/>
          </rPr>
          <t>Strukturovaný výčet
- …
- …
- …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<sst xmlns="http://schemas.openxmlformats.org/spreadsheetml/2006/main" count="195" uniqueCount="166">
  <si>
    <t>………………………………………………</t>
  </si>
  <si>
    <t>……………………………………………..</t>
  </si>
  <si>
    <t>ETC AUSTRIA - CZECH REPUBLIC 2007-2013</t>
  </si>
  <si>
    <t>Datum:</t>
  </si>
  <si>
    <t>Zkratka projektu:</t>
  </si>
  <si>
    <t>Číslo projektu:</t>
  </si>
  <si>
    <t>Role v projektu:</t>
  </si>
  <si>
    <t>Číslo partnera (ATMOS):</t>
  </si>
  <si>
    <t>Adresa:</t>
  </si>
  <si>
    <t>Typ zprávy:</t>
  </si>
  <si>
    <t>Zpráva o kontrole výdajů v EURECH</t>
  </si>
  <si>
    <t>Kategorie výdajů</t>
  </si>
  <si>
    <t>Schválený rozpočet</t>
  </si>
  <si>
    <t>Výdaje uznané kontrolním místem</t>
  </si>
  <si>
    <t>Neuznané výdaje</t>
  </si>
  <si>
    <t>1. Personální výdaje</t>
  </si>
  <si>
    <t>3. Investice</t>
  </si>
  <si>
    <t>CELKEM</t>
  </si>
  <si>
    <t>v tom započteny</t>
  </si>
  <si>
    <t>Výdaje v sousedících regionech (čl. 21, par. 1 Nařízení 1080/2006):</t>
  </si>
  <si>
    <t>Nákup pozemků</t>
  </si>
  <si>
    <t>Předchozí platby</t>
  </si>
  <si>
    <t>% celkového příspěvku vzhledem ke schválenému rozpočtu</t>
  </si>
  <si>
    <t>Kontrolní místo &lt;&lt;&lt;NÁZEV KONTROLNÍHO MÍSTA&gt;&gt;&gt;</t>
  </si>
  <si>
    <t>Ano/Ne</t>
  </si>
  <si>
    <t>Datum a místo:</t>
  </si>
  <si>
    <t>Zpracovatel:</t>
  </si>
  <si>
    <t>Pozice:</t>
  </si>
  <si>
    <t>Podpis a razítko:</t>
  </si>
  <si>
    <t>Kontaktní osoba:</t>
  </si>
  <si>
    <t>Přípravné výdaje (max. 5%)</t>
  </si>
  <si>
    <r>
      <t xml:space="preserve">4 </t>
    </r>
    <r>
      <rPr>
        <sz val="10"/>
        <rFont val="Arial"/>
        <family val="2"/>
      </rPr>
      <t>byla zohledněna pravidla pro zadávání veřejných zakázek</t>
    </r>
  </si>
  <si>
    <t>Zůstatková částka</t>
  </si>
  <si>
    <t>Podpis:</t>
  </si>
  <si>
    <t>Kontakt (tel./e-mail):</t>
  </si>
  <si>
    <t>Název partnera:</t>
  </si>
  <si>
    <t>2. Věcné a externí výdaje</t>
  </si>
  <si>
    <t>v % schváleného rozpočtu</t>
  </si>
  <si>
    <t>Příspěvek z ERDF</t>
  </si>
  <si>
    <t>Byly provedeny kontroly na místě v období, za které je zpráva podávána:</t>
  </si>
  <si>
    <t>Prostor pro event. poznámky kontrolního místa</t>
  </si>
  <si>
    <r>
      <t>4</t>
    </r>
    <r>
      <rPr>
        <sz val="10"/>
        <color indexed="55"/>
        <rFont val="Arial"/>
        <family val="2"/>
      </rPr>
      <t xml:space="preserve"> </t>
    </r>
    <r>
      <rPr>
        <sz val="10"/>
        <rFont val="Arial"/>
        <family val="2"/>
      </rPr>
      <t>vykázané výdaje jsou skutečné, vynaložené v souladu s plánovaným rozpočtem uvedeným ve Smlouvě a byly uhrazeny</t>
    </r>
  </si>
  <si>
    <r>
      <t xml:space="preserve">4 </t>
    </r>
    <r>
      <rPr>
        <sz val="10"/>
        <rFont val="Arial"/>
        <family val="2"/>
      </rPr>
      <t>produkty nebo služby byly poskytnuty v souladu se schváleným rozhodnutím a se Smlouvou</t>
    </r>
  </si>
  <si>
    <r>
      <t xml:space="preserve">4 </t>
    </r>
    <r>
      <rPr>
        <sz val="10"/>
        <rFont val="Arial"/>
        <family val="2"/>
      </rPr>
      <t>žádosti příjemce o úhradu jsou správné, byly sníženy o všechny nezpůsobilé výdaje a v případě, že se jedná o projekt vytvářející příjmy, byly tyto příjmy zohledněny</t>
    </r>
  </si>
  <si>
    <r>
      <t xml:space="preserve">4 </t>
    </r>
    <r>
      <rPr>
        <sz val="10"/>
        <rFont val="Arial"/>
        <family val="2"/>
      </rPr>
      <t>operace a výdaje jsou v souladu s vnitrostátními pravidly a pravidly Společenství, všechny účetní doklady splnily požadavky na formální správnost v souladu s těmito pravidly</t>
    </r>
  </si>
  <si>
    <r>
      <t xml:space="preserve">4 </t>
    </r>
    <r>
      <rPr>
        <sz val="10"/>
        <rFont val="Arial"/>
        <family val="2"/>
      </rPr>
      <t>bylo zamezeno dvojímu financování výdajů z jiných režimů podpor Společenství nebo vnitrostátních režimů podpor a za jiná programová období</t>
    </r>
  </si>
  <si>
    <r>
      <t xml:space="preserve">4 </t>
    </r>
    <r>
      <rPr>
        <sz val="10"/>
        <rFont val="Arial"/>
        <family val="2"/>
      </rPr>
      <t>provedené aktivity jsou v souladu s pravidly o ochraně životního prostředí, pravidly rovnoprávného postavení, pravidly o publicitě a pravidly pro veřejnou podporu</t>
    </r>
  </si>
  <si>
    <t>Zpráva partnera byla prověřena a shledána v pořádku:</t>
  </si>
  <si>
    <t>Plánované datum splnění</t>
  </si>
  <si>
    <t>Skutečné datum splnění</t>
  </si>
  <si>
    <t>Výstup/indikátor</t>
  </si>
  <si>
    <t>Plán</t>
  </si>
  <si>
    <t>Skutečnost</t>
  </si>
  <si>
    <t>Číslo přílohy</t>
  </si>
  <si>
    <t>Označení přílohy</t>
  </si>
  <si>
    <t>Monitorovací období</t>
  </si>
  <si>
    <t>Počátek</t>
  </si>
  <si>
    <t>Konec</t>
  </si>
  <si>
    <t>5. Plnění časového plánu:</t>
  </si>
  <si>
    <t xml:space="preserve">7. Popis dosažených výstupů/indikátorů v realizovaných činnostech: </t>
  </si>
  <si>
    <t>7.1 Druh výstupu:</t>
  </si>
  <si>
    <t>jen pro Průběžné zprávy:</t>
  </si>
  <si>
    <t>jen pro Závěrečné zprávy:</t>
  </si>
  <si>
    <t>Aktivita</t>
  </si>
  <si>
    <r>
      <t xml:space="preserve">ZPRÁVA O POKROKU    </t>
    </r>
    <r>
      <rPr>
        <b/>
        <sz val="22"/>
        <color indexed="10"/>
        <rFont val="Arial"/>
        <family val="2"/>
      </rPr>
      <t>6.</t>
    </r>
    <r>
      <rPr>
        <b/>
        <sz val="14"/>
        <rFont val="Arial"/>
        <family val="2"/>
      </rPr>
      <t xml:space="preserve"> </t>
    </r>
  </si>
  <si>
    <r>
      <t xml:space="preserve">PROHLÁŠENÍ O ZPŮSOBILÝCH VÝDAJÍCH       </t>
    </r>
    <r>
      <rPr>
        <b/>
        <sz val="22"/>
        <color indexed="10"/>
        <rFont val="Arial"/>
        <family val="2"/>
      </rPr>
      <t xml:space="preserve"> 5.</t>
    </r>
  </si>
  <si>
    <t>(a)</t>
  </si>
  <si>
    <t>(b)</t>
  </si>
  <si>
    <t>(d)</t>
  </si>
  <si>
    <t>5.1 Aktivity dosažené v průběhu dosavadní realizace projektu (vzhledem k milníkům):</t>
  </si>
  <si>
    <t>12. Udržitelnost výstupů a realizovaných aktivit:</t>
  </si>
  <si>
    <t>12.1 Opatření zajišťující udržitelnost aktivit v projektu a jeho výstupů za partnera:</t>
  </si>
  <si>
    <t>12.2 Finanční zabezpečení stálosti výstupů po ukončení podpory:</t>
  </si>
  <si>
    <t>13. Přílohy:</t>
  </si>
  <si>
    <t>Věcné příspěvky (dle čl. 56 (2)c 1083/2006)</t>
  </si>
  <si>
    <t>Statutární zástupce:</t>
  </si>
  <si>
    <t>ANO</t>
  </si>
  <si>
    <t>potvrzuje, že kontrola výdajů byla provedena dle Nařízení (ES) 1828/2006 Čl. 13(2), Nařízení (ES) 1080/2006 Čl. 16 a dle pravidel specifických pro Program a že výdaje jsou považovány za způsobilé pro spolufinancování Evropským fondem pro regionální rozvoj</t>
  </si>
  <si>
    <t>Vypracoval:</t>
  </si>
  <si>
    <t>CRR ČR, pobočka:</t>
  </si>
  <si>
    <t>Certifikace části projektu realizované partnerem</t>
  </si>
  <si>
    <t>Číslo Finanční zprávy:</t>
  </si>
  <si>
    <t>Monitorovací období (č./od do), na které se Finanční zpráva vztahuje</t>
  </si>
  <si>
    <t>Monitorovací období (č./od do):</t>
  </si>
  <si>
    <t>Vyplňte prosím informace ve Vašem jazyce.</t>
  </si>
  <si>
    <t>1. Přehled doposud předložených Zpráv o pokroku</t>
  </si>
  <si>
    <t>Číslo monitorovacího období</t>
  </si>
  <si>
    <t>NE</t>
  </si>
  <si>
    <t>14. Je s touto zprávou předložena také Finanční zpráva? (Prosíme označit)</t>
  </si>
  <si>
    <t>(c)</t>
  </si>
  <si>
    <t>(a)-(b)-(c)</t>
  </si>
  <si>
    <t>Podíl ERDF</t>
  </si>
  <si>
    <t>Partner:</t>
  </si>
  <si>
    <t>Rozpočtované příjmy</t>
  </si>
  <si>
    <t>Příjmy účtované v této zprávě</t>
  </si>
  <si>
    <t>% příjmů vzhledem k celkovým rozpočtovaným příjmům</t>
  </si>
  <si>
    <t>Zůstatková částka příjmů</t>
  </si>
  <si>
    <t>Příjmy uvedené v předchozích zprávách</t>
  </si>
  <si>
    <t>Uznané výdaje z předchozích zpráv</t>
  </si>
  <si>
    <t>Platba požadovaná v této zprávě</t>
  </si>
  <si>
    <t>4. Odečtené příjmy*</t>
  </si>
  <si>
    <t>Příjmy jako součást financování**</t>
  </si>
  <si>
    <t>Jedná se o část projektu s konečným vyúčtováním?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</si>
  <si>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</si>
  <si>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**Tento odstavec vyplňte pouze v případě, pokud partner uplatňuje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</si>
  <si>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 xml:space="preserve">U závěrečné zprávy: Byly všechny příjmy z projektu u partnera zohledněny? </t>
  </si>
  <si>
    <t>Kontrolor (Jméno a Příjmení):</t>
  </si>
  <si>
    <t>Schválil (Jméno a Příjmení):</t>
  </si>
  <si>
    <t xml:space="preserve">na základě plné moci </t>
  </si>
  <si>
    <t>RECOM CZ-AT</t>
  </si>
  <si>
    <t>M00024</t>
  </si>
  <si>
    <t>PP2</t>
  </si>
  <si>
    <t>Kraj Vysočina</t>
  </si>
  <si>
    <t>Žižkova 57, 587 33 Jihlava</t>
  </si>
  <si>
    <t>Mgr. Oldřich Sklenář</t>
  </si>
  <si>
    <t>Projektový partner</t>
  </si>
  <si>
    <t>Průběžná</t>
  </si>
  <si>
    <t>Tel.: 564 602 562, email: sklenar.o@kr-vysocina.cz</t>
  </si>
  <si>
    <r>
      <t xml:space="preserve">Publicita: </t>
    </r>
    <r>
      <rPr>
        <sz val="10"/>
        <rFont val="Arial"/>
        <family val="2"/>
      </rPr>
      <t>průběžně s ohledem na realizované aktivity, probíhající spolupráce s ostatními partnery při aktualizaci webových stránek www.recom-czat.eu.</t>
    </r>
  </si>
  <si>
    <t>Impulsní semináře pro žadatele</t>
  </si>
  <si>
    <t>Tématické akce (semináře, workshopy,..)</t>
  </si>
  <si>
    <t>1 až 13</t>
  </si>
  <si>
    <t>Konzultace</t>
  </si>
  <si>
    <t>1,3,5,6,8,12</t>
  </si>
  <si>
    <t>průběžně</t>
  </si>
  <si>
    <t>Navštívené burzy partnerů</t>
  </si>
  <si>
    <t>1, 3, 5, 8, 12</t>
  </si>
  <si>
    <t>14.4.10, 21.4.10</t>
  </si>
  <si>
    <t>Vydané publikace</t>
  </si>
  <si>
    <t>Vedení databáze projektových záměrů</t>
  </si>
  <si>
    <t>1 až 15</t>
  </si>
  <si>
    <t>Vzdělávání</t>
  </si>
  <si>
    <t>Zajišťování publicity</t>
  </si>
  <si>
    <t>Aktualizace webových stránek</t>
  </si>
  <si>
    <t>Impulsní akce</t>
  </si>
  <si>
    <t>Tématické akce (semináře, workshopy)</t>
  </si>
  <si>
    <t>Počet konzultovaných projektů</t>
  </si>
  <si>
    <t>Projektový manažer</t>
  </si>
  <si>
    <t xml:space="preserve">Projektový partner </t>
  </si>
  <si>
    <t>Přehled konzultací RECOM</t>
  </si>
  <si>
    <t>Potvrzení o konzultaci</t>
  </si>
  <si>
    <t>MUDr. Jiří Běhounek, hejtman</t>
  </si>
  <si>
    <r>
      <t>Vzdělávání:</t>
    </r>
    <r>
      <rPr>
        <sz val="10"/>
        <rFont val="Arial"/>
        <family val="2"/>
      </rPr>
      <t xml:space="preserve"> Průběžné studium programových dokumentů a dokumentů týkajících se přípravy nového programového období vydávaných Evropskou Komisí. Po celé toto monitorovací období probíhalo průběžné jazykové vzdělávání 2 osob podílejících se na projektu RECOM CZ-AT v AJ a NJ.</t>
    </r>
  </si>
  <si>
    <t>Výkazy práce, smlouvy</t>
  </si>
  <si>
    <r>
      <t xml:space="preserve">10. Prováděl jste v rámci projektu zadávací řízení? Pokud ano, doložíte přílohu č. 10 Zadávací řízení
</t>
    </r>
    <r>
      <rPr>
        <sz val="10"/>
        <rFont val="Arial"/>
        <family val="2"/>
      </rPr>
      <t>NE</t>
    </r>
  </si>
  <si>
    <r>
      <t xml:space="preserve">9. Odchylky od původně plánovaných aktivit (v rámci zprávy, která nepodléhá předešlému schválení ŘO či MV):   
</t>
    </r>
    <r>
      <rPr>
        <sz val="10"/>
        <rFont val="Arial"/>
        <family val="2"/>
      </rPr>
      <t>nejsou</t>
    </r>
  </si>
  <si>
    <r>
      <t xml:space="preserve">8. Popis problémů, s nimiž byl partner během realizace projektu konfrontován, a řešení, která byla nalezena: 
</t>
    </r>
    <r>
      <rPr>
        <sz val="10"/>
        <rFont val="Arial"/>
        <family val="2"/>
      </rPr>
      <t>PP2 se nesetkal s žádným problémem během realizace projektu</t>
    </r>
  </si>
  <si>
    <r>
      <t xml:space="preserve">Aktualizace krajských www stránek: </t>
    </r>
    <r>
      <rPr>
        <sz val="10"/>
        <rFont val="Arial"/>
        <family val="2"/>
      </rPr>
      <t>Průběžná aktualizace a zveřejňování informací o OP AT-CZ (vč. aktuálních termínů, kontaktů) na webových stránkách organizace partnera (http://www.kr-vysocina.cz/dp/id_ktg=300536&amp;p1=7068).</t>
    </r>
  </si>
  <si>
    <t>Pozvánky a zprávy z pracovních cest, směrnice</t>
  </si>
  <si>
    <t>18.5.09, 14.1.10, 1.2.10, 22.6.10, 22.9.10, 14.2.11, 15.8.11, 4.6.12, 21.1.13, 24.9.13, 5.11.13, 2.12.13, 20.-21.1.14, 20.-21.3.14, 10.-11.4.14, 29.4.14, 30.4.14</t>
  </si>
  <si>
    <r>
      <t xml:space="preserve">Exkurze: </t>
    </r>
    <r>
      <rPr>
        <sz val="10"/>
        <rFont val="Arial"/>
        <family val="2"/>
      </rPr>
      <t>žádná v tomto období nebyla realizována.</t>
    </r>
  </si>
  <si>
    <t>Navštívené burzy partnerů / síťová setkání</t>
  </si>
  <si>
    <t>Závěrečná</t>
  </si>
  <si>
    <t>č. 13 od 01/08/2014 - 31/03/2015</t>
  </si>
  <si>
    <t>podzim 2014</t>
  </si>
  <si>
    <t>Závěrečná konference RECOM CZ-AT</t>
  </si>
  <si>
    <r>
      <t xml:space="preserve">11. Hlavní aktivity plánované pro příští období, za které bude podána další zpráva:    
</t>
    </r>
    <r>
      <rPr>
        <sz val="10"/>
        <rFont val="Arial"/>
        <family val="2"/>
      </rPr>
      <t>není relevantní</t>
    </r>
  </si>
  <si>
    <r>
      <t xml:space="preserve">Vedení databáze proj. záměrů: </t>
    </r>
    <r>
      <rPr>
        <sz val="10"/>
        <rFont val="Arial"/>
        <family val="2"/>
      </rPr>
      <t>Průběžně po celé období byla vedena evidence konzultovaných proj. záměrů žadatelů z Kraje Vysočina (příloha Potvrzení o konzultaci), ke dni 31.3.2015, tedy ke konci realizace projektu, bylo evidováno celkem 96 konzultovaných proj.záměrů od začátku realizace projektu (viz příloha Přehled konzultací RECOM).</t>
    </r>
  </si>
  <si>
    <r>
      <t>Semináře, workshopy:</t>
    </r>
    <r>
      <rPr>
        <sz val="10"/>
        <rFont val="Arial"/>
        <family val="2"/>
      </rPr>
      <t xml:space="preserve"> účast na workshopu na téma Budoucnost FMP v období 2014-2020 (30.9.14 Č.Budějovice).</t>
    </r>
  </si>
  <si>
    <r>
      <t xml:space="preserve">4. Jakým způsobem byly popsané aktivity realizovány společně s projektovými partnery?                                                                  </t>
    </r>
    <r>
      <rPr>
        <sz val="10"/>
        <rFont val="Arial"/>
        <family val="2"/>
      </rPr>
      <t xml:space="preserve">  
Projektoví partneři jsou průběžně informováni o konzultovaných proj. záměrech. Jsou realizovány schůzky proj. týmu - pravidelně se setkávají a řeší aktuální problémy. Některých jednání se účastní také implementační orgány OP AT-CZ. Probíhá součinnost partnerů při aktualizaci webových stránek www.recom-czat.eu. Společně s vedoucím partnerem probíhá případné vyhledávání partnerů pro české organizace se zájmem o realizaci přeshraničních projektů v Dolním Rakousku. Jednou za MO je organizována Řídící skupina projektu (1.10.14 v Č.Budějovicích zorganizováno setkání 12. PSG - Řídící projektové skupiny RECOM CZ-AT), pod taktovkou LP. Společně se všemi partnery byly vytvořeny texty o best practice projektech pro publikaci/diář 2015 RECOM a stejně tak na web RECOM, byla také diskutována jejich forma a uspořádání.</t>
    </r>
  </si>
  <si>
    <t>5.2 Komentář k plnění časového plánu: Časový plán byl plněn průběžně v souladu s plánovanými aktivitami.</t>
  </si>
  <si>
    <r>
      <t xml:space="preserve">6.  Popis informačních a propagačních aktivit partnera: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
Obsahové naplnění společného projektového webu www.recom-czat.eu, aktualizace krajských webových stránek www.kr-vysocina.cz/finance, distribuce letáku RECOM-Folder a předmětů pro práci s veřejností (propagačních materiálů) na konzultacích. Probíhala také distribuce flash disků (100 ks) a diáře/publikace RECOM (200 ks) s prezentací best practice projektů v programovacím období 2007-13 všech partnerských regionů, které byly poskytovány žadatelům a zájemcům o OP AT-CZ při konzultacích projektových záměrů, prezentacích, seminářích atd.</t>
    </r>
  </si>
  <si>
    <t>Z vlastních zdrojů</t>
  </si>
  <si>
    <t>Síť vytvořená mezi partnery bude i nadále funkční - setkávání partnerů, výměna informací, spolupárce při vyhledávání potenciálních partnerů na druhé straně hranice…
Krajské webové stránky budou i nadále informovat o dění v OP AT-CZ</t>
  </si>
  <si>
    <r>
      <t xml:space="preserve">2. Shrnutí aktivit realizovaných projektovým partnerem v období, za které je zpráva podávána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V období od 1.8.2014 do 31.3.2015 byly osobně konzultovány celkem 4 projektové záměry. Pracovníci zapojení do realizace projektu se účastnili akcí s partnery z obou stran hranice (20.10.14 Brno – Jednání pracovní skupiny č.11 (Regionální politika EU) v rámci Dohody o spolupráci mezi CZ kraji a Dolním Rakouskem, 30.9.14 Č.Budějovice – Jednání k budoucí formě FMP 2014+, 1.10.14 Č.Budějovice – 12. Projektsteuerungsgruppe), akcí v rámci projektů, které byly s nimi v minulosti konzultovány (29.8.14 Baliny, 14.10.14 Telč, 22.1.15 Krems). Dále se také podíleli na organizaci Závěrečné konference RECOM CZ-AT konané 11.3.15 v Brně. Průběžně je PP2 v součinnosti s LP a ostatními PP´s při aktualizaci projektových webových stránek www.recom-czat.eu. Stejně tak spolupracuje při aktualizaci databáze kontaktů (Kooperationsdatenbank) RECOM CZ-AT. Společně s ostatními PP´s a s LP byla vytvořena publikace ve formě diáře pro rok 2015 a texty k dalším projektům best practice na web RECOM. Dále se pracovníci zapojení do projektu jazykově vzdělávali. 
Poznámka1: mzdové výdaje za měsíc červenec 2014 nebylo možné z procesních důvodů zahrnout do minulého MO, tyto náklady jsou tedy zahrnuty do této zprávy.
</t>
    </r>
  </si>
  <si>
    <r>
      <t xml:space="preserve">3. Detailní popis aktivit partnera s ohledem na jednotlivé činnosti, k nimž se partner zavázal ve Smlouvě                                                                                                                                              
</t>
    </r>
    <r>
      <rPr>
        <sz val="10"/>
        <rFont val="Arial"/>
        <family val="2"/>
      </rPr>
      <t xml:space="preserve">V období od 1.8.2014 do 31.3.2015 byly osobně konzultovány celkem 4 projektové záměry. Konzultace s potenciálními žadateli dále probíhaly také telefonicky a emailově. Dále se pracovníci zapojení do realizace projektu účastnili akcí s partnery z obou stran hranice (20.10.14 Brno – Jednání pracovní skupiny č.11 (Regionální politika EU) v rámci Dohody o spolupráci mezi CZ kraji a Dolním Rakouskem, 30.9.14 Č.Budějovice – Jednání k budoucí formě FMP 2014+, 1.10.14 Č.Budějovice – 12. Projektsteuerungsgruppe). Zaměstnanci Kraje Vysočina odpovědní za realizaci projektu se také účastnili některých akcí v rámci projektů, které byly s nimi v minulosti konzultovány (29.8.14 Baliny – otevření areálu v rámci projektu Zahradní terapie (M00212), 14.10.14 Telč – workshop projektu Nanolith (M00264), 22.1.15 Krems an der Donau - závěrečná konference projektu AEDECC (M00273)) a kde měli účastníci možnost na místě konzultovat možnosti budoucí spolupráce v OP AT-CZ. Dále se také podíleli na organizaci Závěrečné konference RECOM CZ-AT konané 11.3.15 v Brně. Průběžně je PP2 v součinnosti s LP a ostatními PP´s při aktualizaci projektových webových stránek www.recom-czat.eu. Stejně tak spolupracuje při aktualizaci databáze kontaktů (Kooperationsdatenbank) RECOM CZ-AT. Společně s ostatními PP´s a s LP byla vytvořena dvojjazyčná publikace ve formě diáře pro rok 2015, kde jsou za každý region prezentovány vybrané projekty best practice. Byly také vytvořeny a formulovány texty k dalším projektům best practice (i k těm, které nebyly zmíněny v diáři) na web RECOM. Dále se pracovníci zapojení do projektu jazykově vzdělávali. 19.3.15 byli zaměstnanci k dispozici kontrolorům z CRR v Brně při kontrole PP2 na místě.
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</si>
</sst>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  <numFmt numFmtId="203" formatCode="0.00_ ;[Red]\-0.00\ "/>
    <numFmt numFmtId="204" formatCode="&quot;€&quot;\ #,##0.00"/>
    <numFmt numFmtId="205" formatCode="0.0000000%"/>
    <numFmt numFmtId="206" formatCode="#,##0.00_ ;[Red]\-#,##0.00\ "/>
    <numFmt numFmtId="207" formatCode="&quot;€&quot;\ #,##0.0000000"/>
    <numFmt numFmtId="208" formatCode="[$¥€-2]\ #\ ##,000_);[Red]\([$€-2]\ #\ ##,000\)"/>
  </numFmts>
  <fonts count="6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0"/>
      <color indexed="55"/>
      <name val="Webdings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" fontId="1" fillId="33" borderId="12" xfId="0" applyNumberFormat="1" applyFont="1" applyFill="1" applyBorder="1" applyAlignment="1">
      <alignment horizontal="left" vertical="center"/>
    </xf>
    <xf numFmtId="16" fontId="1" fillId="33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01" fontId="0" fillId="34" borderId="17" xfId="0" applyNumberFormat="1" applyFont="1" applyFill="1" applyBorder="1" applyAlignment="1">
      <alignment/>
    </xf>
    <xf numFmtId="201" fontId="0" fillId="34" borderId="18" xfId="0" applyNumberFormat="1" applyFont="1" applyFill="1" applyBorder="1" applyAlignment="1">
      <alignment/>
    </xf>
    <xf numFmtId="201" fontId="0" fillId="34" borderId="19" xfId="0" applyNumberFormat="1" applyFont="1" applyFill="1" applyBorder="1" applyAlignment="1">
      <alignment/>
    </xf>
    <xf numFmtId="201" fontId="0" fillId="34" borderId="20" xfId="0" applyNumberFormat="1" applyFont="1" applyFill="1" applyBorder="1" applyAlignment="1">
      <alignment/>
    </xf>
    <xf numFmtId="201" fontId="0" fillId="34" borderId="21" xfId="0" applyNumberFormat="1" applyFont="1" applyFill="1" applyBorder="1" applyAlignment="1">
      <alignment/>
    </xf>
    <xf numFmtId="201" fontId="0" fillId="34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33" borderId="1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 wrapText="1"/>
    </xf>
    <xf numFmtId="201" fontId="1" fillId="33" borderId="25" xfId="0" applyNumberFormat="1" applyFont="1" applyFill="1" applyBorder="1" applyAlignment="1">
      <alignment horizontal="right"/>
    </xf>
    <xf numFmtId="201" fontId="0" fillId="33" borderId="26" xfId="0" applyNumberFormat="1" applyFont="1" applyFill="1" applyBorder="1" applyAlignment="1">
      <alignment/>
    </xf>
    <xf numFmtId="201" fontId="0" fillId="33" borderId="27" xfId="0" applyNumberFormat="1" applyFont="1" applyFill="1" applyBorder="1" applyAlignment="1">
      <alignment/>
    </xf>
    <xf numFmtId="201" fontId="0" fillId="33" borderId="28" xfId="0" applyNumberFormat="1" applyFont="1" applyFill="1" applyBorder="1" applyAlignment="1">
      <alignment/>
    </xf>
    <xf numFmtId="10" fontId="1" fillId="33" borderId="11" xfId="0" applyNumberFormat="1" applyFont="1" applyFill="1" applyBorder="1" applyAlignment="1">
      <alignment horizontal="right"/>
    </xf>
    <xf numFmtId="201" fontId="1" fillId="33" borderId="10" xfId="0" applyNumberFormat="1" applyFont="1" applyFill="1" applyBorder="1" applyAlignment="1">
      <alignment horizontal="right"/>
    </xf>
    <xf numFmtId="201" fontId="1" fillId="35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/>
    </xf>
    <xf numFmtId="201" fontId="1" fillId="34" borderId="10" xfId="0" applyNumberFormat="1" applyFont="1" applyFill="1" applyBorder="1" applyAlignment="1">
      <alignment horizontal="right"/>
    </xf>
    <xf numFmtId="10" fontId="1" fillId="34" borderId="11" xfId="0" applyNumberFormat="1" applyFont="1" applyFill="1" applyBorder="1" applyAlignment="1">
      <alignment horizontal="right"/>
    </xf>
    <xf numFmtId="201" fontId="1" fillId="34" borderId="25" xfId="0" applyNumberFormat="1" applyFont="1" applyFill="1" applyBorder="1" applyAlignment="1">
      <alignment horizontal="right"/>
    </xf>
    <xf numFmtId="10" fontId="1" fillId="33" borderId="10" xfId="0" applyNumberFormat="1" applyFont="1" applyFill="1" applyBorder="1" applyAlignment="1">
      <alignment horizontal="right"/>
    </xf>
    <xf numFmtId="10" fontId="1" fillId="33" borderId="11" xfId="56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31" xfId="0" applyFont="1" applyFill="1" applyBorder="1" applyAlignment="1">
      <alignment horizontal="right"/>
    </xf>
    <xf numFmtId="0" fontId="1" fillId="36" borderId="32" xfId="0" applyFont="1" applyFill="1" applyBorder="1" applyAlignment="1">
      <alignment horizontal="left"/>
    </xf>
    <xf numFmtId="0" fontId="1" fillId="36" borderId="33" xfId="0" applyFont="1" applyFill="1" applyBorder="1" applyAlignment="1">
      <alignment horizontal="left"/>
    </xf>
    <xf numFmtId="0" fontId="1" fillId="36" borderId="34" xfId="0" applyFont="1" applyFill="1" applyBorder="1" applyAlignment="1">
      <alignment horizontal="right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36" borderId="37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22" xfId="0" applyFont="1" applyFill="1" applyBorder="1" applyAlignment="1">
      <alignment wrapText="1"/>
    </xf>
    <xf numFmtId="0" fontId="0" fillId="36" borderId="30" xfId="0" applyFont="1" applyFill="1" applyBorder="1" applyAlignment="1">
      <alignment wrapText="1"/>
    </xf>
    <xf numFmtId="0" fontId="0" fillId="36" borderId="38" xfId="0" applyFont="1" applyFill="1" applyBorder="1" applyAlignment="1">
      <alignment wrapText="1"/>
    </xf>
    <xf numFmtId="0" fontId="1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7" borderId="0" xfId="0" applyFont="1" applyFill="1" applyBorder="1" applyAlignment="1">
      <alignment wrapText="1"/>
    </xf>
    <xf numFmtId="0" fontId="24" fillId="36" borderId="22" xfId="0" applyFont="1" applyFill="1" applyBorder="1" applyAlignment="1">
      <alignment wrapText="1"/>
    </xf>
    <xf numFmtId="0" fontId="0" fillId="36" borderId="35" xfId="0" applyFont="1" applyFill="1" applyBorder="1" applyAlignment="1">
      <alignment/>
    </xf>
    <xf numFmtId="0" fontId="0" fillId="36" borderId="36" xfId="0" applyFont="1" applyFill="1" applyBorder="1" applyAlignment="1">
      <alignment/>
    </xf>
    <xf numFmtId="14" fontId="0" fillId="36" borderId="0" xfId="0" applyNumberFormat="1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/>
    </xf>
    <xf numFmtId="0" fontId="0" fillId="0" borderId="3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8" xfId="0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1" fillId="34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7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34" borderId="11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20" fillId="0" borderId="16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1" fillId="33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25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33" borderId="4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0" fillId="33" borderId="14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3" borderId="37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16" fontId="1" fillId="33" borderId="31" xfId="0" applyNumberFormat="1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16" fontId="1" fillId="33" borderId="32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0" fontId="0" fillId="36" borderId="27" xfId="0" applyFont="1" applyFill="1" applyBorder="1" applyAlignment="1">
      <alignment wrapText="1"/>
    </xf>
    <xf numFmtId="14" fontId="0" fillId="36" borderId="43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6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36" borderId="47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0" fontId="0" fillId="36" borderId="49" xfId="0" applyFont="1" applyFill="1" applyBorder="1" applyAlignment="1">
      <alignment horizontal="center" vertical="top" wrapText="1"/>
    </xf>
    <xf numFmtId="0" fontId="0" fillId="36" borderId="50" xfId="0" applyFont="1" applyFill="1" applyBorder="1" applyAlignment="1">
      <alignment horizontal="center" vertical="top" wrapText="1"/>
    </xf>
    <xf numFmtId="0" fontId="0" fillId="36" borderId="51" xfId="0" applyFont="1" applyFill="1" applyBorder="1" applyAlignment="1">
      <alignment horizontal="center" vertical="top" wrapText="1"/>
    </xf>
    <xf numFmtId="0" fontId="0" fillId="36" borderId="52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 horizontal="left" vertical="top" wrapText="1"/>
    </xf>
    <xf numFmtId="0" fontId="1" fillId="36" borderId="40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 horizontal="left" vertical="top" wrapText="1"/>
    </xf>
    <xf numFmtId="0" fontId="1" fillId="36" borderId="40" xfId="0" applyFont="1" applyFill="1" applyBorder="1" applyAlignment="1">
      <alignment horizontal="left" vertical="top" wrapText="1"/>
    </xf>
    <xf numFmtId="0" fontId="0" fillId="36" borderId="53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36" borderId="49" xfId="0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6" borderId="53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1" fillId="36" borderId="17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26" xfId="0" applyFont="1" applyFill="1" applyBorder="1" applyAlignment="1">
      <alignment horizontal="left" vertical="top" wrapText="1"/>
    </xf>
    <xf numFmtId="0" fontId="0" fillId="36" borderId="31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36" borderId="3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6" borderId="43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6" borderId="32" xfId="0" applyFont="1" applyFill="1" applyBorder="1" applyAlignment="1">
      <alignment horizontal="left" vertical="top" wrapText="1"/>
    </xf>
    <xf numFmtId="0" fontId="0" fillId="36" borderId="33" xfId="0" applyFont="1" applyFill="1" applyBorder="1" applyAlignment="1">
      <alignment horizontal="left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2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8" borderId="43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29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left" vertical="top" wrapText="1"/>
    </xf>
    <xf numFmtId="0" fontId="0" fillId="38" borderId="20" xfId="0" applyFont="1" applyFill="1" applyBorder="1" applyAlignment="1">
      <alignment horizontal="left" vertical="top" wrapText="1"/>
    </xf>
    <xf numFmtId="0" fontId="0" fillId="38" borderId="43" xfId="0" applyFont="1" applyFill="1" applyBorder="1" applyAlignment="1">
      <alignment horizontal="left" vertical="top" wrapText="1"/>
    </xf>
    <xf numFmtId="0" fontId="0" fillId="36" borderId="51" xfId="0" applyFont="1" applyFill="1" applyBorder="1" applyAlignment="1">
      <alignment horizontal="left" vertical="top" wrapText="1"/>
    </xf>
    <xf numFmtId="0" fontId="0" fillId="36" borderId="50" xfId="0" applyFont="1" applyFill="1" applyBorder="1" applyAlignment="1">
      <alignment horizontal="left" vertical="top" wrapText="1"/>
    </xf>
    <xf numFmtId="0" fontId="0" fillId="36" borderId="23" xfId="0" applyFont="1" applyFill="1" applyBorder="1" applyAlignment="1">
      <alignment horizontal="left" vertical="top" wrapText="1"/>
    </xf>
    <xf numFmtId="0" fontId="0" fillId="36" borderId="40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0" fillId="36" borderId="21" xfId="0" applyFont="1" applyFill="1" applyBorder="1" applyAlignment="1">
      <alignment horizontal="left" vertical="top" wrapText="1"/>
    </xf>
    <xf numFmtId="0" fontId="0" fillId="36" borderId="22" xfId="0" applyFont="1" applyFill="1" applyBorder="1" applyAlignment="1">
      <alignment horizontal="left" vertical="top" wrapText="1"/>
    </xf>
    <xf numFmtId="0" fontId="0" fillId="36" borderId="28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36" borderId="31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17" fontId="0" fillId="36" borderId="43" xfId="0" applyNumberFormat="1" applyFont="1" applyFill="1" applyBorder="1" applyAlignment="1">
      <alignment horizontal="center" vertical="top"/>
    </xf>
    <xf numFmtId="0" fontId="0" fillId="36" borderId="33" xfId="0" applyFont="1" applyFill="1" applyBorder="1" applyAlignment="1">
      <alignment horizontal="center" vertical="top"/>
    </xf>
    <xf numFmtId="0" fontId="0" fillId="36" borderId="43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36" borderId="33" xfId="0" applyNumberFormat="1" applyFont="1" applyFill="1" applyBorder="1" applyAlignment="1">
      <alignment horizontal="center" vertical="top"/>
    </xf>
    <xf numFmtId="14" fontId="0" fillId="36" borderId="43" xfId="0" applyNumberFormat="1" applyFont="1" applyFill="1" applyBorder="1" applyAlignment="1">
      <alignment horizontal="left" vertical="top" wrapText="1"/>
    </xf>
    <xf numFmtId="0" fontId="0" fillId="36" borderId="29" xfId="0" applyFont="1" applyFill="1" applyBorder="1" applyAlignment="1">
      <alignment horizontal="left" vertical="top" wrapText="1"/>
    </xf>
    <xf numFmtId="14" fontId="0" fillId="36" borderId="43" xfId="0" applyNumberFormat="1" applyFont="1" applyFill="1" applyBorder="1" applyAlignment="1">
      <alignment horizontal="center" vertical="top"/>
    </xf>
    <xf numFmtId="14" fontId="0" fillId="36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4" fontId="0" fillId="36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4" fontId="0" fillId="36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56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57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" fillId="36" borderId="17" xfId="0" applyFont="1" applyFill="1" applyBorder="1" applyAlignment="1">
      <alignment wrapText="1"/>
    </xf>
    <xf numFmtId="0" fontId="0" fillId="36" borderId="18" xfId="0" applyFont="1" applyFill="1" applyBorder="1" applyAlignment="1">
      <alignment wrapText="1"/>
    </xf>
    <xf numFmtId="0" fontId="0" fillId="36" borderId="26" xfId="0" applyFont="1" applyFill="1" applyBorder="1" applyAlignment="1">
      <alignment wrapText="1"/>
    </xf>
    <xf numFmtId="0" fontId="1" fillId="37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36" borderId="17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36" borderId="27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4" fontId="0" fillId="36" borderId="58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6" borderId="18" xfId="0" applyFont="1" applyFill="1" applyBorder="1" applyAlignment="1">
      <alignment horizontal="left" vertical="top" wrapText="1"/>
    </xf>
    <xf numFmtId="0" fontId="0" fillId="36" borderId="26" xfId="0" applyFont="1" applyFill="1" applyBorder="1" applyAlignment="1">
      <alignment horizontal="left" vertical="top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Followed Hyperlink" xfId="52"/>
    <cellStyle name="Poznámka" xfId="53"/>
    <cellStyle name="procent 2" xfId="54"/>
    <cellStyle name="procent 3" xfId="55"/>
    <cellStyle name="Percent" xfId="56"/>
    <cellStyle name="Procenta 2" xfId="57"/>
    <cellStyle name="Propojená buňka" xfId="58"/>
    <cellStyle name="Správně" xfId="59"/>
    <cellStyle name="Standard 2" xfId="60"/>
    <cellStyle name="Standard 2 2" xfId="61"/>
    <cellStyle name="Standard 2_Prüfbericht AT-CZ Korr 02022011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895350</xdr:rowOff>
    </xdr:from>
    <xdr:to>
      <xdr:col>7</xdr:col>
      <xdr:colOff>619125</xdr:colOff>
      <xdr:row>0</xdr:row>
      <xdr:rowOff>1371600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10075" y="895350"/>
          <a:ext cx="2162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123825</xdr:rowOff>
    </xdr:from>
    <xdr:to>
      <xdr:col>5</xdr:col>
      <xdr:colOff>504825</xdr:colOff>
      <xdr:row>0</xdr:row>
      <xdr:rowOff>1447800</xdr:rowOff>
    </xdr:to>
    <xdr:pic>
      <xdr:nvPicPr>
        <xdr:cNvPr id="2" name="Picture 4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3943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57150</xdr:rowOff>
    </xdr:from>
    <xdr:to>
      <xdr:col>6</xdr:col>
      <xdr:colOff>714375</xdr:colOff>
      <xdr:row>0</xdr:row>
      <xdr:rowOff>838200</xdr:rowOff>
    </xdr:to>
    <xdr:pic>
      <xdr:nvPicPr>
        <xdr:cNvPr id="3" name="Picture 5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571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390525</xdr:rowOff>
    </xdr:from>
    <xdr:to>
      <xdr:col>6</xdr:col>
      <xdr:colOff>28575</xdr:colOff>
      <xdr:row>0</xdr:row>
      <xdr:rowOff>1552575</xdr:rowOff>
    </xdr:to>
    <xdr:pic>
      <xdr:nvPicPr>
        <xdr:cNvPr id="1" name="Picture 3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3476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400050</xdr:rowOff>
    </xdr:from>
    <xdr:to>
      <xdr:col>8</xdr:col>
      <xdr:colOff>1181100</xdr:colOff>
      <xdr:row>0</xdr:row>
      <xdr:rowOff>1181100</xdr:rowOff>
    </xdr:to>
    <xdr:pic>
      <xdr:nvPicPr>
        <xdr:cNvPr id="2" name="Picture 4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400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1057275</xdr:rowOff>
    </xdr:from>
    <xdr:to>
      <xdr:col>9</xdr:col>
      <xdr:colOff>133350</xdr:colOff>
      <xdr:row>0</xdr:row>
      <xdr:rowOff>1543050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81425" y="105727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400050</xdr:rowOff>
    </xdr:from>
    <xdr:to>
      <xdr:col>8</xdr:col>
      <xdr:colOff>1181100</xdr:colOff>
      <xdr:row>0</xdr:row>
      <xdr:rowOff>1181100</xdr:rowOff>
    </xdr:to>
    <xdr:pic>
      <xdr:nvPicPr>
        <xdr:cNvPr id="4" name="Picture 4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400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1057275</xdr:rowOff>
    </xdr:from>
    <xdr:to>
      <xdr:col>9</xdr:col>
      <xdr:colOff>133350</xdr:colOff>
      <xdr:row>0</xdr:row>
      <xdr:rowOff>1543050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781425" y="105727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 editAs="oneCell">
    <xdr:from>
      <xdr:col>1</xdr:col>
      <xdr:colOff>180975</xdr:colOff>
      <xdr:row>0</xdr:row>
      <xdr:rowOff>219075</xdr:rowOff>
    </xdr:from>
    <xdr:to>
      <xdr:col>6</xdr:col>
      <xdr:colOff>28575</xdr:colOff>
      <xdr:row>0</xdr:row>
      <xdr:rowOff>1457325</xdr:rowOff>
    </xdr:to>
    <xdr:pic>
      <xdr:nvPicPr>
        <xdr:cNvPr id="6" name="Picture 3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3476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400050</xdr:rowOff>
    </xdr:from>
    <xdr:to>
      <xdr:col>8</xdr:col>
      <xdr:colOff>1181100</xdr:colOff>
      <xdr:row>0</xdr:row>
      <xdr:rowOff>409575</xdr:rowOff>
    </xdr:to>
    <xdr:pic>
      <xdr:nvPicPr>
        <xdr:cNvPr id="7" name="Picture 4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400050"/>
          <a:ext cx="1143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1057275</xdr:rowOff>
    </xdr:from>
    <xdr:to>
      <xdr:col>9</xdr:col>
      <xdr:colOff>133350</xdr:colOff>
      <xdr:row>0</xdr:row>
      <xdr:rowOff>1543050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3781425" y="105727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view="pageBreakPreview" zoomScaleSheetLayoutView="100" zoomScalePageLayoutView="0" workbookViewId="0" topLeftCell="A1">
      <selection activeCell="D20" sqref="D20:F20"/>
    </sheetView>
  </sheetViews>
  <sheetFormatPr defaultColWidth="11.421875" defaultRowHeight="12.75"/>
  <cols>
    <col min="1" max="1" width="1.57421875" style="3" customWidth="1"/>
    <col min="2" max="2" width="14.7109375" style="10" customWidth="1"/>
    <col min="3" max="3" width="10.00390625" style="3" customWidth="1"/>
    <col min="4" max="4" width="15.57421875" style="3" customWidth="1"/>
    <col min="5" max="5" width="14.8515625" style="3" customWidth="1"/>
    <col min="6" max="6" width="15.7109375" style="3" customWidth="1"/>
    <col min="7" max="7" width="16.8515625" style="3" customWidth="1"/>
    <col min="8" max="8" width="17.28125" style="3" customWidth="1"/>
    <col min="9" max="9" width="14.8515625" style="3" customWidth="1"/>
    <col min="10" max="10" width="12.28125" style="3" customWidth="1"/>
    <col min="11" max="16384" width="11.421875" style="3" customWidth="1"/>
  </cols>
  <sheetData>
    <row r="1" spans="2:9" ht="117.75" customHeight="1">
      <c r="B1" s="214"/>
      <c r="C1" s="215"/>
      <c r="D1" s="215"/>
      <c r="E1" s="215"/>
      <c r="F1" s="215"/>
      <c r="G1" s="215"/>
      <c r="H1" s="215"/>
      <c r="I1" s="215"/>
    </row>
    <row r="2" spans="2:8" s="10" customFormat="1" ht="24.75" customHeight="1">
      <c r="B2" s="195" t="s">
        <v>65</v>
      </c>
      <c r="C2" s="196"/>
      <c r="D2" s="196"/>
      <c r="E2" s="196"/>
      <c r="F2" s="196"/>
      <c r="G2" s="196"/>
      <c r="H2" s="196"/>
    </row>
    <row r="3" spans="2:8" s="10" customFormat="1" ht="18.75" customHeight="1">
      <c r="B3" s="216" t="s">
        <v>2</v>
      </c>
      <c r="C3" s="217"/>
      <c r="D3" s="217"/>
      <c r="E3" s="217"/>
      <c r="F3" s="217"/>
      <c r="G3" s="217"/>
      <c r="H3" s="217"/>
    </row>
    <row r="4" spans="2:4" ht="18.75" customHeight="1">
      <c r="B4" s="9"/>
      <c r="D4" s="69" t="s">
        <v>80</v>
      </c>
    </row>
    <row r="5" spans="2:8" ht="5.25" customHeight="1" thickBot="1">
      <c r="B5" s="28"/>
      <c r="C5" s="14"/>
      <c r="D5" s="4"/>
      <c r="E5" s="4"/>
      <c r="F5" s="4"/>
      <c r="G5" s="4"/>
      <c r="H5" s="4"/>
    </row>
    <row r="6" spans="2:8" ht="19.5" customHeight="1" thickBot="1">
      <c r="B6" s="175" t="s">
        <v>4</v>
      </c>
      <c r="C6" s="177"/>
      <c r="D6" s="156" t="e">
        <f>#REF!</f>
        <v>#REF!</v>
      </c>
      <c r="E6" s="157"/>
      <c r="F6" s="157"/>
      <c r="G6" s="157"/>
      <c r="H6" s="158"/>
    </row>
    <row r="7" spans="2:8" ht="5.25" customHeight="1" thickBot="1">
      <c r="B7" s="28"/>
      <c r="C7" s="14"/>
      <c r="D7" s="7"/>
      <c r="E7" s="7"/>
      <c r="F7" s="7"/>
      <c r="G7" s="7"/>
      <c r="H7" s="7"/>
    </row>
    <row r="8" spans="2:8" ht="21" customHeight="1" thickBot="1">
      <c r="B8" s="218" t="s">
        <v>5</v>
      </c>
      <c r="C8" s="219"/>
      <c r="D8" s="156" t="e">
        <f>#REF!</f>
        <v>#REF!</v>
      </c>
      <c r="E8" s="157"/>
      <c r="F8" s="157"/>
      <c r="G8" s="157"/>
      <c r="H8" s="158"/>
    </row>
    <row r="9" spans="2:8" ht="6" customHeight="1" thickBot="1">
      <c r="B9" s="29"/>
      <c r="C9" s="30"/>
      <c r="D9" s="7"/>
      <c r="E9" s="7"/>
      <c r="F9" s="7"/>
      <c r="G9" s="7"/>
      <c r="H9" s="7"/>
    </row>
    <row r="10" spans="2:8" ht="21" customHeight="1" thickBot="1">
      <c r="B10" s="154" t="s">
        <v>6</v>
      </c>
      <c r="C10" s="222"/>
      <c r="D10" s="156" t="s">
        <v>138</v>
      </c>
      <c r="E10" s="157"/>
      <c r="F10" s="158" t="s">
        <v>92</v>
      </c>
      <c r="G10" s="7"/>
      <c r="H10" s="7"/>
    </row>
    <row r="11" spans="2:8" ht="15" customHeight="1" thickBot="1">
      <c r="B11" s="2"/>
      <c r="C11" s="1"/>
      <c r="D11" s="89"/>
      <c r="E11" s="89"/>
      <c r="F11" s="89"/>
      <c r="G11" s="7"/>
      <c r="H11" s="7"/>
    </row>
    <row r="12" spans="2:10" ht="21" customHeight="1" thickBot="1">
      <c r="B12" s="154" t="s">
        <v>7</v>
      </c>
      <c r="C12" s="219"/>
      <c r="D12" s="156" t="e">
        <f>#REF!</f>
        <v>#REF!</v>
      </c>
      <c r="E12" s="157"/>
      <c r="F12" s="157"/>
      <c r="G12" s="157"/>
      <c r="H12" s="158"/>
      <c r="I12"/>
      <c r="J12"/>
    </row>
    <row r="13" spans="2:10" ht="6" customHeight="1" thickBot="1">
      <c r="B13" s="27"/>
      <c r="C13" s="22"/>
      <c r="D13" s="90"/>
      <c r="E13" s="90"/>
      <c r="F13" s="90"/>
      <c r="G13" s="90"/>
      <c r="H13" s="90"/>
      <c r="I13"/>
      <c r="J13"/>
    </row>
    <row r="14" spans="2:10" ht="21" customHeight="1" thickBot="1">
      <c r="B14" s="18" t="s">
        <v>35</v>
      </c>
      <c r="C14" s="34"/>
      <c r="D14" s="156" t="e">
        <f>#REF!</f>
        <v>#REF!</v>
      </c>
      <c r="E14" s="157"/>
      <c r="F14" s="157"/>
      <c r="G14" s="157"/>
      <c r="H14" s="158"/>
      <c r="I14"/>
      <c r="J14"/>
    </row>
    <row r="15" spans="2:10" ht="6" customHeight="1" thickBot="1">
      <c r="B15" s="23"/>
      <c r="C15" s="24"/>
      <c r="D15" s="90"/>
      <c r="E15" s="90"/>
      <c r="F15" s="90"/>
      <c r="G15" s="8"/>
      <c r="H15" s="8"/>
      <c r="I15"/>
      <c r="J15"/>
    </row>
    <row r="16" spans="2:10" ht="21" customHeight="1" thickBot="1">
      <c r="B16" s="220" t="s">
        <v>8</v>
      </c>
      <c r="C16" s="221"/>
      <c r="D16" s="156" t="e">
        <f>#REF!</f>
        <v>#REF!</v>
      </c>
      <c r="E16" s="157"/>
      <c r="F16" s="157"/>
      <c r="G16" s="157"/>
      <c r="H16" s="158"/>
      <c r="I16" s="4"/>
      <c r="J16" s="4"/>
    </row>
    <row r="17" spans="2:10" ht="6.75" customHeight="1" thickBot="1">
      <c r="B17" s="26"/>
      <c r="C17" s="31"/>
      <c r="D17" s="7"/>
      <c r="E17" s="7"/>
      <c r="F17" s="7"/>
      <c r="G17" s="7"/>
      <c r="H17" s="7"/>
      <c r="I17" s="4"/>
      <c r="J17" s="4"/>
    </row>
    <row r="18" spans="2:10" ht="21" customHeight="1" thickBot="1">
      <c r="B18" s="220" t="s">
        <v>34</v>
      </c>
      <c r="C18" s="221"/>
      <c r="D18" s="156" t="e">
        <f>#REF!</f>
        <v>#REF!</v>
      </c>
      <c r="E18" s="157"/>
      <c r="F18" s="157"/>
      <c r="G18" s="157"/>
      <c r="H18" s="158"/>
      <c r="I18" s="4"/>
      <c r="J18" s="4"/>
    </row>
    <row r="19" spans="2:10" ht="15" customHeight="1" thickBot="1">
      <c r="B19" s="21"/>
      <c r="C19" s="11"/>
      <c r="D19" s="90"/>
      <c r="E19" s="90"/>
      <c r="F19" s="90"/>
      <c r="G19" s="90"/>
      <c r="H19" s="7"/>
      <c r="I19" s="4"/>
      <c r="J19" s="4"/>
    </row>
    <row r="20" spans="2:10" ht="21" customHeight="1" thickBot="1">
      <c r="B20" s="220" t="s">
        <v>81</v>
      </c>
      <c r="C20" s="221"/>
      <c r="D20" s="223" t="e">
        <f>#REF!</f>
        <v>#REF!</v>
      </c>
      <c r="E20" s="224"/>
      <c r="F20" s="225"/>
      <c r="G20" s="91" t="s">
        <v>9</v>
      </c>
      <c r="H20" s="92" t="s">
        <v>116</v>
      </c>
      <c r="I20" s="4"/>
      <c r="J20" s="4"/>
    </row>
    <row r="21" spans="2:10" ht="6" customHeight="1" thickBot="1">
      <c r="B21" s="26"/>
      <c r="C21" s="31"/>
      <c r="D21" s="57"/>
      <c r="E21" s="57"/>
      <c r="F21" s="57"/>
      <c r="G21" s="4"/>
      <c r="H21" s="4"/>
      <c r="I21" s="4"/>
      <c r="J21" s="4"/>
    </row>
    <row r="22" spans="2:10" ht="38.25" customHeight="1" thickBot="1">
      <c r="B22" s="187" t="s">
        <v>82</v>
      </c>
      <c r="C22" s="188"/>
      <c r="D22" s="189" t="e">
        <f>#REF!</f>
        <v>#REF!</v>
      </c>
      <c r="E22" s="190"/>
      <c r="F22" s="191"/>
      <c r="G22" s="4"/>
      <c r="H22" s="4"/>
      <c r="I22" s="4"/>
      <c r="J22" s="4"/>
    </row>
    <row r="23" spans="2:10" ht="18.75" customHeight="1">
      <c r="B23" s="3"/>
      <c r="C23" s="12"/>
      <c r="D23" s="12"/>
      <c r="E23" s="12"/>
      <c r="F23" s="12"/>
      <c r="G23" s="12"/>
      <c r="H23" s="12"/>
      <c r="I23" s="12"/>
      <c r="J23" s="12"/>
    </row>
    <row r="24" spans="2:8" ht="22.5" customHeight="1">
      <c r="B24" s="195" t="s">
        <v>10</v>
      </c>
      <c r="C24" s="196"/>
      <c r="D24" s="196"/>
      <c r="E24" s="196"/>
      <c r="F24" s="196"/>
      <c r="G24" s="196"/>
      <c r="H24" s="196"/>
    </row>
    <row r="25" spans="2:10" ht="16.5" thickBot="1">
      <c r="B25" s="12"/>
      <c r="C25" s="12"/>
      <c r="D25" s="12"/>
      <c r="E25" s="12"/>
      <c r="F25" s="12"/>
      <c r="G25" s="12"/>
      <c r="H25" s="12"/>
      <c r="I25" s="12"/>
      <c r="J25" s="12"/>
    </row>
    <row r="26" spans="2:15" s="4" customFormat="1" ht="51.75" thickBot="1">
      <c r="B26" s="197" t="s">
        <v>11</v>
      </c>
      <c r="C26" s="198"/>
      <c r="D26" s="199"/>
      <c r="E26" s="16" t="s">
        <v>12</v>
      </c>
      <c r="F26" s="16" t="s">
        <v>98</v>
      </c>
      <c r="G26" s="16" t="s">
        <v>13</v>
      </c>
      <c r="H26" s="16" t="s">
        <v>14</v>
      </c>
      <c r="I26" s="16" t="s">
        <v>32</v>
      </c>
      <c r="J26" s="5"/>
      <c r="K26" s="6"/>
      <c r="L26" s="6"/>
      <c r="M26" s="58"/>
      <c r="N26" s="58"/>
      <c r="O26" s="6"/>
    </row>
    <row r="27" spans="2:15" s="4" customFormat="1" ht="13.5" thickBot="1">
      <c r="B27" s="50"/>
      <c r="C27" s="39"/>
      <c r="D27" s="51"/>
      <c r="E27" s="52" t="s">
        <v>66</v>
      </c>
      <c r="F27" s="53" t="s">
        <v>67</v>
      </c>
      <c r="G27" s="53" t="s">
        <v>89</v>
      </c>
      <c r="H27" s="53" t="s">
        <v>68</v>
      </c>
      <c r="I27" s="72" t="s">
        <v>90</v>
      </c>
      <c r="J27" s="5"/>
      <c r="K27" s="6"/>
      <c r="L27" s="6"/>
      <c r="M27" s="58"/>
      <c r="N27" s="58"/>
      <c r="O27" s="6"/>
    </row>
    <row r="28" spans="2:9" s="4" customFormat="1" ht="21" customHeight="1">
      <c r="B28" s="200" t="s">
        <v>15</v>
      </c>
      <c r="C28" s="201"/>
      <c r="D28" s="201"/>
      <c r="E28" s="59"/>
      <c r="F28" s="60"/>
      <c r="G28" s="60" t="e">
        <f>#REF!</f>
        <v>#REF!</v>
      </c>
      <c r="H28" s="60"/>
      <c r="I28" s="74" t="e">
        <f>E28-F28-G28</f>
        <v>#REF!</v>
      </c>
    </row>
    <row r="29" spans="2:9" s="4" customFormat="1" ht="21" customHeight="1">
      <c r="B29" s="200" t="s">
        <v>36</v>
      </c>
      <c r="C29" s="204"/>
      <c r="D29" s="204"/>
      <c r="E29" s="61"/>
      <c r="F29" s="62"/>
      <c r="G29" s="62" t="e">
        <f>#REF!</f>
        <v>#REF!</v>
      </c>
      <c r="H29" s="62"/>
      <c r="I29" s="75" t="e">
        <f>E29-F29-G29</f>
        <v>#REF!</v>
      </c>
    </row>
    <row r="30" spans="2:9" s="4" customFormat="1" ht="21" customHeight="1">
      <c r="B30" s="200" t="s">
        <v>16</v>
      </c>
      <c r="C30" s="204"/>
      <c r="D30" s="204"/>
      <c r="E30" s="61"/>
      <c r="F30" s="62"/>
      <c r="G30" s="62" t="e">
        <f>#REF!</f>
        <v>#REF!</v>
      </c>
      <c r="H30" s="62"/>
      <c r="I30" s="75" t="e">
        <f>E30-F30-G30</f>
        <v>#REF!</v>
      </c>
    </row>
    <row r="31" spans="2:9" s="4" customFormat="1" ht="21" customHeight="1" thickBot="1">
      <c r="B31" s="41" t="s">
        <v>100</v>
      </c>
      <c r="C31" s="42"/>
      <c r="D31" s="42"/>
      <c r="E31" s="63"/>
      <c r="F31" s="64"/>
      <c r="G31" s="64"/>
      <c r="H31" s="64"/>
      <c r="I31" s="76">
        <f>E31-F31-G31</f>
        <v>0</v>
      </c>
    </row>
    <row r="32" spans="2:9" s="4" customFormat="1" ht="21.75" customHeight="1" thickBot="1">
      <c r="B32" s="197" t="s">
        <v>17</v>
      </c>
      <c r="C32" s="202"/>
      <c r="D32" s="203"/>
      <c r="E32" s="78">
        <f>SUM(E28:E30)-E31</f>
        <v>0</v>
      </c>
      <c r="F32" s="78">
        <f>SUM(F28:F30)-F31</f>
        <v>0</v>
      </c>
      <c r="G32" s="78" t="e">
        <f>SUM(G28:G30)-G31</f>
        <v>#REF!</v>
      </c>
      <c r="H32" s="78">
        <f>SUM(H28:H30)-H31</f>
        <v>0</v>
      </c>
      <c r="I32" s="73" t="e">
        <f>SUM(I28:I30)-I31</f>
        <v>#REF!</v>
      </c>
    </row>
    <row r="33" spans="2:9" s="4" customFormat="1" ht="32.25" customHeight="1">
      <c r="B33" s="210" t="s">
        <v>103</v>
      </c>
      <c r="C33" s="211"/>
      <c r="D33" s="211"/>
      <c r="E33" s="211"/>
      <c r="F33" s="211"/>
      <c r="G33" s="211"/>
      <c r="H33" s="211"/>
      <c r="I33" s="211"/>
    </row>
    <row r="34" spans="2:8" s="4" customFormat="1" ht="21.75" customHeight="1" thickBot="1">
      <c r="B34" s="5" t="s">
        <v>18</v>
      </c>
      <c r="C34" s="87"/>
      <c r="D34" s="87"/>
      <c r="E34" s="88"/>
      <c r="F34" s="88"/>
      <c r="G34" s="88"/>
      <c r="H34" s="88"/>
    </row>
    <row r="35" spans="2:9" s="4" customFormat="1" ht="26.25" customHeight="1" thickBot="1">
      <c r="B35" s="205" t="s">
        <v>19</v>
      </c>
      <c r="C35" s="212"/>
      <c r="D35" s="213"/>
      <c r="E35" s="84"/>
      <c r="F35" s="84"/>
      <c r="G35" s="84"/>
      <c r="H35" s="84"/>
      <c r="I35"/>
    </row>
    <row r="36" spans="2:9" s="4" customFormat="1" ht="21.75" customHeight="1" thickBot="1">
      <c r="B36" s="192" t="s">
        <v>37</v>
      </c>
      <c r="C36" s="193"/>
      <c r="D36" s="194"/>
      <c r="E36" s="85" t="e">
        <f>E35/$E$32</f>
        <v>#DIV/0!</v>
      </c>
      <c r="F36" s="85" t="e">
        <f>F35/$E$32</f>
        <v>#DIV/0!</v>
      </c>
      <c r="G36" s="85" t="e">
        <f>G35/$E$32</f>
        <v>#DIV/0!</v>
      </c>
      <c r="H36" s="85" t="e">
        <f>H35/$E$32</f>
        <v>#DIV/0!</v>
      </c>
      <c r="I36"/>
    </row>
    <row r="37" spans="2:9" s="4" customFormat="1" ht="21.75" customHeight="1" thickBot="1">
      <c r="B37" s="205" t="s">
        <v>30</v>
      </c>
      <c r="C37" s="206"/>
      <c r="D37" s="207"/>
      <c r="E37" s="82"/>
      <c r="F37" s="82"/>
      <c r="G37" s="82" t="e">
        <f>#REF!</f>
        <v>#REF!</v>
      </c>
      <c r="H37" s="82"/>
      <c r="I37"/>
    </row>
    <row r="38" spans="2:9" s="4" customFormat="1" ht="21.75" customHeight="1" thickBot="1">
      <c r="B38" s="192" t="s">
        <v>37</v>
      </c>
      <c r="C38" s="193"/>
      <c r="D38" s="194"/>
      <c r="E38" s="85" t="e">
        <f>E37/$E$32</f>
        <v>#DIV/0!</v>
      </c>
      <c r="F38" s="85" t="e">
        <f>F37/$E$32</f>
        <v>#DIV/0!</v>
      </c>
      <c r="G38" s="85" t="e">
        <f>G37/$E$32</f>
        <v>#REF!</v>
      </c>
      <c r="H38" s="85" t="e">
        <f>H37/$E$32</f>
        <v>#DIV/0!</v>
      </c>
      <c r="I38"/>
    </row>
    <row r="39" spans="2:9" s="11" customFormat="1" ht="21.75" customHeight="1" thickBot="1">
      <c r="B39" s="205" t="s">
        <v>74</v>
      </c>
      <c r="C39" s="206"/>
      <c r="D39" s="207"/>
      <c r="E39" s="82"/>
      <c r="F39" s="82"/>
      <c r="G39" s="82"/>
      <c r="H39" s="82"/>
      <c r="I39"/>
    </row>
    <row r="40" spans="2:10" ht="20.25" customHeight="1" thickBot="1">
      <c r="B40" s="192" t="s">
        <v>37</v>
      </c>
      <c r="C40" s="193"/>
      <c r="D40" s="194"/>
      <c r="E40" s="85" t="e">
        <f>E39/$E$32</f>
        <v>#DIV/0!</v>
      </c>
      <c r="F40" s="85" t="e">
        <f>F39/$E$32</f>
        <v>#DIV/0!</v>
      </c>
      <c r="G40" s="85" t="e">
        <f>G39/$E$32</f>
        <v>#DIV/0!</v>
      </c>
      <c r="H40" s="85" t="e">
        <f>H39/$E$32</f>
        <v>#DIV/0!</v>
      </c>
      <c r="I40"/>
      <c r="J40" s="11"/>
    </row>
    <row r="41" spans="2:10" ht="19.5" customHeight="1" thickBot="1">
      <c r="B41" s="208" t="s">
        <v>20</v>
      </c>
      <c r="C41" s="209"/>
      <c r="D41" s="209"/>
      <c r="E41" s="82"/>
      <c r="F41" s="82"/>
      <c r="G41" s="82"/>
      <c r="H41" s="82"/>
      <c r="I41"/>
      <c r="J41" s="11"/>
    </row>
    <row r="42" spans="2:10" ht="19.5" customHeight="1" thickBot="1">
      <c r="B42" s="178" t="s">
        <v>37</v>
      </c>
      <c r="C42" s="179"/>
      <c r="D42" s="179"/>
      <c r="E42" s="85" t="e">
        <f>E41/$E$32</f>
        <v>#DIV/0!</v>
      </c>
      <c r="F42" s="85" t="e">
        <f>F41/$E$32</f>
        <v>#DIV/0!</v>
      </c>
      <c r="G42" s="85" t="e">
        <f>G41/$E$32</f>
        <v>#DIV/0!</v>
      </c>
      <c r="H42" s="85" t="e">
        <f>H41/$E$32</f>
        <v>#DIV/0!</v>
      </c>
      <c r="I42"/>
      <c r="J42" s="11"/>
    </row>
    <row r="43" spans="2:10" ht="19.5" customHeight="1" thickBot="1">
      <c r="B43" s="43"/>
      <c r="C43" s="37"/>
      <c r="D43" s="37"/>
      <c r="E43" s="37"/>
      <c r="F43" s="37"/>
      <c r="G43" s="25"/>
      <c r="H43" s="25"/>
      <c r="I43"/>
      <c r="J43" s="11"/>
    </row>
    <row r="44" spans="2:10" ht="62.25" customHeight="1" thickBot="1">
      <c r="B44" s="33"/>
      <c r="C44" s="65"/>
      <c r="D44" s="16" t="s">
        <v>91</v>
      </c>
      <c r="E44" s="16" t="s">
        <v>12</v>
      </c>
      <c r="F44" s="17" t="s">
        <v>21</v>
      </c>
      <c r="G44" s="17" t="s">
        <v>99</v>
      </c>
      <c r="H44" s="16" t="s">
        <v>22</v>
      </c>
      <c r="I44" s="16" t="s">
        <v>32</v>
      </c>
      <c r="J44" s="11"/>
    </row>
    <row r="45" spans="2:10" ht="24.75" customHeight="1" thickBot="1">
      <c r="B45" s="70" t="s">
        <v>38</v>
      </c>
      <c r="C45" s="71"/>
      <c r="D45" s="83" t="e">
        <f>#REF!</f>
        <v>#REF!</v>
      </c>
      <c r="E45" s="82"/>
      <c r="F45" s="82"/>
      <c r="G45" s="79" t="e">
        <f>FLOOR(D45*G32,1)</f>
        <v>#REF!</v>
      </c>
      <c r="H45" s="77" t="e">
        <f>SUM(F45:G45)/E45</f>
        <v>#REF!</v>
      </c>
      <c r="I45" s="78" t="e">
        <f>E45-F45-G45</f>
        <v>#REF!</v>
      </c>
      <c r="J45" s="11"/>
    </row>
    <row r="46" spans="2:10" ht="24" customHeight="1" thickBot="1">
      <c r="B46" s="33"/>
      <c r="C46" s="65"/>
      <c r="D46" s="66"/>
      <c r="E46" s="67"/>
      <c r="F46" s="68"/>
      <c r="H46" s="22"/>
      <c r="I46" s="68"/>
      <c r="J46" s="4"/>
    </row>
    <row r="47" spans="2:10" ht="60" customHeight="1" thickBot="1">
      <c r="B47" s="33"/>
      <c r="C47" s="65"/>
      <c r="D47" s="66"/>
      <c r="E47" s="16" t="s">
        <v>93</v>
      </c>
      <c r="F47" s="16" t="s">
        <v>97</v>
      </c>
      <c r="G47" s="16" t="s">
        <v>94</v>
      </c>
      <c r="H47" s="54" t="s">
        <v>95</v>
      </c>
      <c r="I47" s="16" t="s">
        <v>96</v>
      </c>
      <c r="J47" s="4"/>
    </row>
    <row r="48" spans="2:10" ht="32.25" customHeight="1" thickBot="1">
      <c r="B48" s="183" t="s">
        <v>101</v>
      </c>
      <c r="C48" s="184"/>
      <c r="D48" s="185"/>
      <c r="E48" s="80"/>
      <c r="F48" s="80"/>
      <c r="G48" s="80"/>
      <c r="H48" s="86" t="e">
        <f>(F48+G48)/E48</f>
        <v>#DIV/0!</v>
      </c>
      <c r="I48" s="78">
        <f>E48-F48-G48</f>
        <v>0</v>
      </c>
      <c r="J48" s="4"/>
    </row>
    <row r="49" spans="2:10" ht="40.5" customHeight="1">
      <c r="B49" s="167" t="s">
        <v>104</v>
      </c>
      <c r="C49" s="168"/>
      <c r="D49" s="168"/>
      <c r="E49" s="168"/>
      <c r="F49" s="168"/>
      <c r="G49" s="168"/>
      <c r="H49" s="168"/>
      <c r="I49" s="168"/>
      <c r="J49" s="4"/>
    </row>
    <row r="50" spans="2:10" ht="23.25" customHeight="1" thickBot="1">
      <c r="B50" s="35"/>
      <c r="C50" s="36"/>
      <c r="D50" s="36"/>
      <c r="E50" s="37"/>
      <c r="F50" s="37"/>
      <c r="G50" s="37"/>
      <c r="H50" s="37"/>
      <c r="J50" s="20"/>
    </row>
    <row r="51" spans="2:10" s="57" customFormat="1" ht="24" customHeight="1" thickBot="1">
      <c r="B51" s="180" t="s">
        <v>39</v>
      </c>
      <c r="C51" s="181"/>
      <c r="D51" s="181"/>
      <c r="E51" s="181"/>
      <c r="F51" s="181"/>
      <c r="G51" s="182"/>
      <c r="H51" s="44" t="s">
        <v>24</v>
      </c>
      <c r="I51" s="3"/>
      <c r="J51" s="31"/>
    </row>
    <row r="52" spans="2:10" s="57" customFormat="1" ht="24" customHeight="1" thickBot="1">
      <c r="B52" s="169" t="s">
        <v>47</v>
      </c>
      <c r="C52" s="170"/>
      <c r="D52" s="170"/>
      <c r="E52" s="170"/>
      <c r="F52" s="170"/>
      <c r="G52" s="81"/>
      <c r="H52" s="38" t="s">
        <v>24</v>
      </c>
      <c r="I52" s="3"/>
      <c r="J52" s="31"/>
    </row>
    <row r="53" spans="2:10" s="57" customFormat="1" ht="24" customHeight="1" thickBot="1">
      <c r="B53" s="169" t="s">
        <v>102</v>
      </c>
      <c r="C53" s="170"/>
      <c r="D53" s="170"/>
      <c r="E53" s="170"/>
      <c r="F53" s="170"/>
      <c r="G53" s="171"/>
      <c r="H53" s="38" t="s">
        <v>24</v>
      </c>
      <c r="I53" s="3"/>
      <c r="J53" s="31"/>
    </row>
    <row r="54" spans="2:10" s="57" customFormat="1" ht="24" customHeight="1" thickBot="1">
      <c r="B54" s="186" t="s">
        <v>105</v>
      </c>
      <c r="C54" s="186"/>
      <c r="D54" s="186"/>
      <c r="E54" s="186"/>
      <c r="F54" s="186"/>
      <c r="G54" s="186"/>
      <c r="H54" s="38" t="s">
        <v>24</v>
      </c>
      <c r="I54" s="3"/>
      <c r="J54" s="31"/>
    </row>
    <row r="55" spans="2:10" s="57" customFormat="1" ht="48.75" customHeight="1" thickBot="1">
      <c r="B55" s="45" t="s">
        <v>40</v>
      </c>
      <c r="C55" s="164"/>
      <c r="D55" s="165"/>
      <c r="E55" s="165"/>
      <c r="F55" s="165"/>
      <c r="G55" s="165"/>
      <c r="H55" s="166"/>
      <c r="I55" s="4"/>
      <c r="J55" s="31"/>
    </row>
    <row r="56" spans="2:9" s="57" customFormat="1" ht="21" customHeight="1">
      <c r="B56" s="160" t="s">
        <v>23</v>
      </c>
      <c r="C56" s="161"/>
      <c r="D56" s="161"/>
      <c r="E56" s="161"/>
      <c r="F56" s="161"/>
      <c r="G56" s="161"/>
      <c r="H56" s="161"/>
      <c r="I56" s="4"/>
    </row>
    <row r="57" spans="2:9" s="65" customFormat="1" ht="54.75" customHeight="1">
      <c r="B57" s="162" t="s">
        <v>77</v>
      </c>
      <c r="C57" s="162"/>
      <c r="D57" s="162"/>
      <c r="E57" s="162"/>
      <c r="F57" s="162"/>
      <c r="G57" s="162"/>
      <c r="H57" s="162"/>
      <c r="I57" s="20"/>
    </row>
    <row r="58" spans="2:9" s="65" customFormat="1" ht="33" customHeight="1">
      <c r="B58" s="15"/>
      <c r="C58" s="163" t="s">
        <v>41</v>
      </c>
      <c r="D58" s="172"/>
      <c r="E58" s="172"/>
      <c r="F58" s="172"/>
      <c r="G58" s="172"/>
      <c r="H58" s="172"/>
      <c r="I58" s="46"/>
    </row>
    <row r="59" spans="2:9" s="65" customFormat="1" ht="15" customHeight="1">
      <c r="B59" s="15"/>
      <c r="C59" s="163" t="s">
        <v>42</v>
      </c>
      <c r="D59" s="163"/>
      <c r="E59" s="163"/>
      <c r="F59" s="163"/>
      <c r="G59" s="163"/>
      <c r="H59" s="163"/>
      <c r="I59" s="46"/>
    </row>
    <row r="60" spans="2:9" s="65" customFormat="1" ht="34.5" customHeight="1">
      <c r="B60" s="15"/>
      <c r="C60" s="163" t="s">
        <v>43</v>
      </c>
      <c r="D60" s="172"/>
      <c r="E60" s="172"/>
      <c r="F60" s="172"/>
      <c r="G60" s="172"/>
      <c r="H60" s="172"/>
      <c r="I60" s="46"/>
    </row>
    <row r="61" spans="2:9" s="65" customFormat="1" ht="28.5" customHeight="1">
      <c r="B61" s="15"/>
      <c r="C61" s="163" t="s">
        <v>44</v>
      </c>
      <c r="D61" s="172"/>
      <c r="E61" s="172"/>
      <c r="F61" s="172"/>
      <c r="G61" s="172"/>
      <c r="H61" s="172"/>
      <c r="I61" s="40"/>
    </row>
    <row r="62" spans="3:9" ht="29.25" customHeight="1">
      <c r="C62" s="163" t="s">
        <v>45</v>
      </c>
      <c r="D62" s="163"/>
      <c r="E62" s="163"/>
      <c r="F62" s="163"/>
      <c r="G62" s="163"/>
      <c r="H62" s="163"/>
      <c r="I62" s="47"/>
    </row>
    <row r="63" spans="3:9" ht="29.25" customHeight="1">
      <c r="C63" s="159" t="s">
        <v>46</v>
      </c>
      <c r="D63" s="159"/>
      <c r="E63" s="159"/>
      <c r="F63" s="159"/>
      <c r="G63" s="159"/>
      <c r="H63" s="159"/>
      <c r="I63" s="47"/>
    </row>
    <row r="64" spans="3:9" ht="19.5" customHeight="1">
      <c r="C64" s="159" t="s">
        <v>31</v>
      </c>
      <c r="D64" s="159"/>
      <c r="E64" s="159"/>
      <c r="F64" s="159"/>
      <c r="G64" s="159"/>
      <c r="H64" s="159"/>
      <c r="I64" s="47"/>
    </row>
    <row r="65" spans="3:9" ht="19.5" customHeight="1">
      <c r="C65" s="32"/>
      <c r="D65" s="32"/>
      <c r="E65" s="32"/>
      <c r="F65" s="32"/>
      <c r="G65" s="32"/>
      <c r="H65" s="32"/>
      <c r="I65" s="47"/>
    </row>
    <row r="66" spans="3:9" ht="13.5" customHeight="1">
      <c r="C66" s="32"/>
      <c r="D66" s="32"/>
      <c r="E66" s="32"/>
      <c r="F66" s="32"/>
      <c r="G66" s="32"/>
      <c r="H66" s="32"/>
      <c r="I66" s="47"/>
    </row>
    <row r="67" spans="2:9" s="4" customFormat="1" ht="14.25">
      <c r="B67" s="136" t="s">
        <v>78</v>
      </c>
      <c r="C67" s="137"/>
      <c r="D67" s="137"/>
      <c r="E67" s="55"/>
      <c r="F67" s="55"/>
      <c r="G67" s="55"/>
      <c r="H67" s="55"/>
      <c r="I67" s="47"/>
    </row>
    <row r="68" spans="2:9" s="4" customFormat="1" ht="15" thickBot="1">
      <c r="B68" s="10"/>
      <c r="C68" s="55"/>
      <c r="D68" s="56"/>
      <c r="E68" s="56"/>
      <c r="F68" s="56"/>
      <c r="G68" s="56"/>
      <c r="H68" s="56"/>
      <c r="I68" s="47"/>
    </row>
    <row r="69" spans="2:9" s="4" customFormat="1" ht="13.5" thickBot="1">
      <c r="B69" s="175" t="s">
        <v>79</v>
      </c>
      <c r="C69" s="176"/>
      <c r="D69" s="177"/>
      <c r="E69" s="152"/>
      <c r="F69" s="153"/>
      <c r="I69" s="47"/>
    </row>
    <row r="70" spans="2:8" ht="13.5" thickBot="1">
      <c r="B70" s="173"/>
      <c r="C70" s="174"/>
      <c r="D70" s="174"/>
      <c r="G70" s="4"/>
      <c r="H70" s="4"/>
    </row>
    <row r="71" spans="2:6" ht="13.5" thickBot="1">
      <c r="B71" s="154" t="s">
        <v>25</v>
      </c>
      <c r="C71" s="155"/>
      <c r="D71" s="155"/>
      <c r="E71" s="152"/>
      <c r="F71" s="153"/>
    </row>
    <row r="72" spans="2:9" ht="13.5" thickBot="1">
      <c r="B72" s="3"/>
      <c r="I72" s="13"/>
    </row>
    <row r="73" spans="2:9" ht="12.75" customHeight="1" thickBot="1">
      <c r="B73" s="154" t="s">
        <v>106</v>
      </c>
      <c r="C73" s="155"/>
      <c r="D73" s="155"/>
      <c r="E73" s="152"/>
      <c r="F73" s="153"/>
      <c r="G73" s="130" t="s">
        <v>33</v>
      </c>
      <c r="H73" s="131"/>
      <c r="I73" s="132"/>
    </row>
    <row r="74" spans="7:9" ht="13.5" thickBot="1">
      <c r="G74" s="133"/>
      <c r="H74" s="134"/>
      <c r="I74" s="135"/>
    </row>
    <row r="75" ht="17.25" customHeight="1"/>
    <row r="76" ht="13.5" thickBot="1"/>
    <row r="77" spans="2:9" ht="12.75">
      <c r="B77" s="136" t="s">
        <v>107</v>
      </c>
      <c r="C77" s="137"/>
      <c r="D77" s="137"/>
      <c r="E77" s="138"/>
      <c r="F77" s="139"/>
      <c r="G77" s="142" t="s">
        <v>28</v>
      </c>
      <c r="H77" s="143"/>
      <c r="I77" s="132"/>
    </row>
    <row r="78" spans="5:9" ht="13.5" thickBot="1">
      <c r="E78" s="140"/>
      <c r="F78" s="141"/>
      <c r="G78" s="144"/>
      <c r="H78" s="145"/>
      <c r="I78" s="146"/>
    </row>
    <row r="79" spans="3:9" ht="12.75">
      <c r="C79" s="149" t="s">
        <v>108</v>
      </c>
      <c r="D79" s="150"/>
      <c r="E79" s="150"/>
      <c r="F79" s="151"/>
      <c r="G79" s="144"/>
      <c r="H79" s="145"/>
      <c r="I79" s="146"/>
    </row>
    <row r="80" spans="7:9" ht="12.75">
      <c r="G80" s="144"/>
      <c r="H80" s="145"/>
      <c r="I80" s="146"/>
    </row>
    <row r="81" spans="7:9" ht="12.75">
      <c r="G81" s="144"/>
      <c r="H81" s="145"/>
      <c r="I81" s="146"/>
    </row>
    <row r="82" spans="7:9" ht="12.75">
      <c r="G82" s="144"/>
      <c r="H82" s="145"/>
      <c r="I82" s="146"/>
    </row>
    <row r="83" spans="7:9" ht="13.5" thickBot="1">
      <c r="G83" s="147"/>
      <c r="H83" s="148"/>
      <c r="I83" s="135"/>
    </row>
  </sheetData>
  <sheetProtection/>
  <mergeCells count="64">
    <mergeCell ref="D12:H12"/>
    <mergeCell ref="D14:H14"/>
    <mergeCell ref="B16:C16"/>
    <mergeCell ref="B20:C20"/>
    <mergeCell ref="D20:F20"/>
    <mergeCell ref="D16:H16"/>
    <mergeCell ref="B1:I1"/>
    <mergeCell ref="B2:H2"/>
    <mergeCell ref="B3:H3"/>
    <mergeCell ref="B6:C6"/>
    <mergeCell ref="B8:C8"/>
    <mergeCell ref="B18:C18"/>
    <mergeCell ref="D18:H18"/>
    <mergeCell ref="B10:C10"/>
    <mergeCell ref="D10:F10"/>
    <mergeCell ref="B12:C12"/>
    <mergeCell ref="B30:D30"/>
    <mergeCell ref="B39:D39"/>
    <mergeCell ref="B40:D40"/>
    <mergeCell ref="B41:D41"/>
    <mergeCell ref="B33:I33"/>
    <mergeCell ref="B38:D38"/>
    <mergeCell ref="B37:D37"/>
    <mergeCell ref="B35:D35"/>
    <mergeCell ref="B48:D48"/>
    <mergeCell ref="B54:G54"/>
    <mergeCell ref="B22:C22"/>
    <mergeCell ref="D22:F22"/>
    <mergeCell ref="B36:D36"/>
    <mergeCell ref="B24:H24"/>
    <mergeCell ref="B26:D26"/>
    <mergeCell ref="B28:D28"/>
    <mergeCell ref="B32:D32"/>
    <mergeCell ref="B29:D29"/>
    <mergeCell ref="D6:H6"/>
    <mergeCell ref="C58:H58"/>
    <mergeCell ref="C62:H62"/>
    <mergeCell ref="C61:H61"/>
    <mergeCell ref="B70:D70"/>
    <mergeCell ref="B69:D69"/>
    <mergeCell ref="C60:H60"/>
    <mergeCell ref="B42:D42"/>
    <mergeCell ref="B51:G51"/>
    <mergeCell ref="B52:F52"/>
    <mergeCell ref="D8:H8"/>
    <mergeCell ref="B67:D67"/>
    <mergeCell ref="C63:H63"/>
    <mergeCell ref="C64:H64"/>
    <mergeCell ref="B56:H56"/>
    <mergeCell ref="B57:H57"/>
    <mergeCell ref="C59:H59"/>
    <mergeCell ref="C55:H55"/>
    <mergeCell ref="B49:I49"/>
    <mergeCell ref="B53:G53"/>
    <mergeCell ref="G73:I74"/>
    <mergeCell ref="B77:D77"/>
    <mergeCell ref="E77:F78"/>
    <mergeCell ref="G77:I83"/>
    <mergeCell ref="C79:F79"/>
    <mergeCell ref="E69:F69"/>
    <mergeCell ref="B71:D71"/>
    <mergeCell ref="E71:F71"/>
    <mergeCell ref="B73:D73"/>
    <mergeCell ref="E73:F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4"/>
  <headerFooter alignWithMargins="0">
    <oddHeader>&amp;CVerze: 4. května 2011</oddHeader>
  </headerFooter>
  <rowBreaks count="1" manualBreakCount="1">
    <brk id="4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0"/>
  <sheetViews>
    <sheetView tabSelected="1" view="pageBreakPreview" zoomScaleSheetLayoutView="100" zoomScalePageLayoutView="0" workbookViewId="0" topLeftCell="B1">
      <selection activeCell="B1" sqref="B1:J1"/>
    </sheetView>
  </sheetViews>
  <sheetFormatPr defaultColWidth="9.140625" defaultRowHeight="12.75"/>
  <cols>
    <col min="1" max="1" width="2.8515625" style="0" hidden="1" customWidth="1"/>
    <col min="2" max="2" width="14.140625" style="94" customWidth="1"/>
    <col min="3" max="3" width="10.00390625" style="94" customWidth="1"/>
    <col min="4" max="5" width="9.140625" style="94" customWidth="1"/>
    <col min="6" max="6" width="12.00390625" style="94" customWidth="1"/>
    <col min="7" max="8" width="9.140625" style="94" customWidth="1"/>
    <col min="9" max="9" width="20.421875" style="94" customWidth="1"/>
    <col min="10" max="10" width="9.140625" style="94" customWidth="1"/>
    <col min="11" max="11" width="10.8515625" style="94" customWidth="1"/>
  </cols>
  <sheetData>
    <row r="1" spans="2:11" s="3" customFormat="1" ht="125.25" customHeight="1">
      <c r="B1" s="355"/>
      <c r="C1" s="356"/>
      <c r="D1" s="356"/>
      <c r="E1" s="356"/>
      <c r="F1" s="356"/>
      <c r="G1" s="356"/>
      <c r="H1" s="356"/>
      <c r="I1" s="356"/>
      <c r="J1" s="356"/>
      <c r="K1" s="93"/>
    </row>
    <row r="2" ht="9" customHeight="1"/>
    <row r="3" spans="2:9" ht="24" customHeight="1">
      <c r="B3" s="361" t="s">
        <v>64</v>
      </c>
      <c r="C3" s="362"/>
      <c r="D3" s="362"/>
      <c r="E3" s="362"/>
      <c r="F3" s="362"/>
      <c r="G3" s="362"/>
      <c r="H3" s="362"/>
      <c r="I3" s="362"/>
    </row>
    <row r="4" ht="8.25" customHeight="1"/>
    <row r="5" spans="2:9" ht="15">
      <c r="B5" s="351" t="s">
        <v>2</v>
      </c>
      <c r="C5" s="352"/>
      <c r="D5" s="352"/>
      <c r="E5" s="352"/>
      <c r="F5" s="352"/>
      <c r="G5" s="352"/>
      <c r="H5" s="352"/>
      <c r="I5" s="352"/>
    </row>
    <row r="6" spans="2:9" ht="19.5" customHeight="1" thickBot="1">
      <c r="B6" s="95"/>
      <c r="C6" s="96" t="s">
        <v>84</v>
      </c>
      <c r="D6" s="97"/>
      <c r="E6" s="97"/>
      <c r="F6" s="97"/>
      <c r="G6" s="97"/>
      <c r="H6" s="97"/>
      <c r="I6" s="97"/>
    </row>
    <row r="7" spans="2:9" ht="19.5" customHeight="1" thickBot="1">
      <c r="B7" s="326" t="s">
        <v>4</v>
      </c>
      <c r="C7" s="354"/>
      <c r="D7" s="353" t="s">
        <v>109</v>
      </c>
      <c r="E7" s="344"/>
      <c r="F7" s="344"/>
      <c r="G7" s="344"/>
      <c r="H7" s="344"/>
      <c r="I7" s="345"/>
    </row>
    <row r="8" spans="2:9" ht="6" customHeight="1" thickBot="1">
      <c r="B8" s="66"/>
      <c r="C8" s="24"/>
      <c r="D8" s="93"/>
      <c r="E8" s="93"/>
      <c r="F8" s="93"/>
      <c r="G8" s="93"/>
      <c r="H8" s="93"/>
      <c r="I8" s="93"/>
    </row>
    <row r="9" spans="2:9" ht="19.5" customHeight="1" thickBot="1">
      <c r="B9" s="326" t="s">
        <v>5</v>
      </c>
      <c r="C9" s="354"/>
      <c r="D9" s="328" t="s">
        <v>110</v>
      </c>
      <c r="E9" s="344"/>
      <c r="F9" s="344"/>
      <c r="G9" s="345"/>
      <c r="H9" s="93"/>
      <c r="I9" s="93"/>
    </row>
    <row r="10" spans="2:7" ht="15" customHeight="1" thickBot="1">
      <c r="B10" s="98"/>
      <c r="C10" s="22"/>
      <c r="D10" s="93"/>
      <c r="E10" s="93"/>
      <c r="F10" s="93"/>
      <c r="G10" s="93"/>
    </row>
    <row r="11" spans="2:9" ht="19.5" customHeight="1" thickBot="1">
      <c r="B11" s="363" t="s">
        <v>7</v>
      </c>
      <c r="C11" s="364"/>
      <c r="D11" s="328" t="s">
        <v>111</v>
      </c>
      <c r="E11" s="344"/>
      <c r="F11" s="344"/>
      <c r="G11" s="344"/>
      <c r="H11" s="344"/>
      <c r="I11" s="345"/>
    </row>
    <row r="12" ht="6" customHeight="1" thickBot="1"/>
    <row r="13" spans="2:9" ht="19.5" customHeight="1" thickBot="1">
      <c r="B13" s="326" t="s">
        <v>35</v>
      </c>
      <c r="C13" s="327"/>
      <c r="D13" s="328" t="s">
        <v>112</v>
      </c>
      <c r="E13" s="344"/>
      <c r="F13" s="344"/>
      <c r="G13" s="344"/>
      <c r="H13" s="344"/>
      <c r="I13" s="345"/>
    </row>
    <row r="14" spans="2:9" ht="6" customHeight="1" thickBot="1">
      <c r="B14" s="66"/>
      <c r="C14" s="24"/>
      <c r="D14" s="93"/>
      <c r="E14" s="93"/>
      <c r="F14" s="93"/>
      <c r="G14" s="93"/>
      <c r="H14" s="93"/>
      <c r="I14" s="93"/>
    </row>
    <row r="15" spans="2:9" ht="19.5" customHeight="1" thickBot="1">
      <c r="B15" s="326" t="s">
        <v>8</v>
      </c>
      <c r="C15" s="327"/>
      <c r="D15" s="353" t="s">
        <v>113</v>
      </c>
      <c r="E15" s="344"/>
      <c r="F15" s="344"/>
      <c r="G15" s="344"/>
      <c r="H15" s="344"/>
      <c r="I15" s="345"/>
    </row>
    <row r="16" spans="2:9" ht="6" customHeight="1" thickBot="1">
      <c r="B16" s="66"/>
      <c r="C16" s="24"/>
      <c r="D16" s="93"/>
      <c r="E16" s="93"/>
      <c r="F16" s="93"/>
      <c r="G16" s="93"/>
      <c r="H16" s="93"/>
      <c r="I16" s="93"/>
    </row>
    <row r="17" spans="2:9" ht="19.5" customHeight="1" thickBot="1">
      <c r="B17" s="326" t="s">
        <v>29</v>
      </c>
      <c r="C17" s="327"/>
      <c r="D17" s="328" t="s">
        <v>114</v>
      </c>
      <c r="E17" s="344"/>
      <c r="F17" s="344"/>
      <c r="G17" s="344"/>
      <c r="H17" s="344"/>
      <c r="I17" s="345"/>
    </row>
    <row r="18" spans="2:9" ht="6" customHeight="1" thickBot="1">
      <c r="B18" s="66"/>
      <c r="C18" s="24"/>
      <c r="D18" s="93"/>
      <c r="E18" s="93"/>
      <c r="F18" s="93"/>
      <c r="G18" s="93"/>
      <c r="H18" s="93"/>
      <c r="I18" s="93"/>
    </row>
    <row r="19" spans="2:9" ht="19.5" customHeight="1" thickBot="1">
      <c r="B19" s="326" t="s">
        <v>34</v>
      </c>
      <c r="C19" s="327"/>
      <c r="D19" s="343" t="s">
        <v>117</v>
      </c>
      <c r="E19" s="344"/>
      <c r="F19" s="344"/>
      <c r="G19" s="344"/>
      <c r="H19" s="344"/>
      <c r="I19" s="345"/>
    </row>
    <row r="20" spans="2:9" ht="6" customHeight="1" thickBot="1">
      <c r="B20" s="66"/>
      <c r="C20" s="24"/>
      <c r="D20" s="93"/>
      <c r="E20" s="93"/>
      <c r="F20" s="93"/>
      <c r="G20" s="93"/>
      <c r="H20" s="93"/>
      <c r="I20" s="93"/>
    </row>
    <row r="21" spans="2:9" ht="19.5" customHeight="1" thickBot="1">
      <c r="B21" s="326" t="s">
        <v>6</v>
      </c>
      <c r="C21" s="327"/>
      <c r="D21" s="328" t="s">
        <v>115</v>
      </c>
      <c r="E21" s="329"/>
      <c r="F21" s="329"/>
      <c r="G21" s="330"/>
      <c r="H21" s="93"/>
      <c r="I21" s="93"/>
    </row>
    <row r="22" spans="2:7" ht="19.5" customHeight="1" thickBot="1">
      <c r="B22" s="98"/>
      <c r="C22" s="22"/>
      <c r="D22" s="93"/>
      <c r="E22" s="93"/>
      <c r="F22" s="93"/>
      <c r="G22" s="93"/>
    </row>
    <row r="23" spans="2:5" ht="19.5" customHeight="1" thickBot="1">
      <c r="B23" s="365" t="s">
        <v>9</v>
      </c>
      <c r="C23" s="227"/>
      <c r="D23" s="328" t="s">
        <v>152</v>
      </c>
      <c r="E23" s="334"/>
    </row>
    <row r="24" ht="6" customHeight="1" thickBot="1">
      <c r="B24" s="99"/>
    </row>
    <row r="25" spans="2:9" ht="28.5" customHeight="1" thickBot="1">
      <c r="B25" s="349" t="s">
        <v>83</v>
      </c>
      <c r="C25" s="350"/>
      <c r="D25" s="331" t="s">
        <v>153</v>
      </c>
      <c r="E25" s="332"/>
      <c r="F25" s="332"/>
      <c r="G25" s="332"/>
      <c r="H25" s="332"/>
      <c r="I25" s="333"/>
    </row>
    <row r="26" spans="2:7" ht="6" customHeight="1">
      <c r="B26" s="66"/>
      <c r="C26" s="24"/>
      <c r="D26" s="93"/>
      <c r="E26" s="93"/>
      <c r="F26" s="93"/>
      <c r="G26" s="93"/>
    </row>
    <row r="27" ht="19.5" customHeight="1" thickBot="1"/>
    <row r="28" spans="2:9" ht="17.25" customHeight="1">
      <c r="B28" s="346" t="s">
        <v>85</v>
      </c>
      <c r="C28" s="347"/>
      <c r="D28" s="347"/>
      <c r="E28" s="347"/>
      <c r="F28" s="347"/>
      <c r="G28" s="347"/>
      <c r="H28" s="347"/>
      <c r="I28" s="348"/>
    </row>
    <row r="29" spans="2:9" ht="17.25" customHeight="1">
      <c r="B29" s="335" t="s">
        <v>86</v>
      </c>
      <c r="C29" s="336"/>
      <c r="D29" s="337"/>
      <c r="E29" s="341" t="s">
        <v>55</v>
      </c>
      <c r="F29" s="341"/>
      <c r="G29" s="341"/>
      <c r="H29" s="341"/>
      <c r="I29" s="342"/>
    </row>
    <row r="30" spans="2:9" ht="17.25" customHeight="1">
      <c r="B30" s="338"/>
      <c r="C30" s="339"/>
      <c r="D30" s="340"/>
      <c r="E30" s="341" t="s">
        <v>56</v>
      </c>
      <c r="F30" s="341"/>
      <c r="G30" s="341" t="s">
        <v>57</v>
      </c>
      <c r="H30" s="341"/>
      <c r="I30" s="342"/>
    </row>
    <row r="31" spans="2:9" ht="17.25" customHeight="1">
      <c r="B31" s="100">
        <v>1</v>
      </c>
      <c r="C31" s="101"/>
      <c r="D31" s="102"/>
      <c r="E31" s="236">
        <v>39590</v>
      </c>
      <c r="F31" s="323"/>
      <c r="G31" s="236">
        <v>39903</v>
      </c>
      <c r="H31" s="324"/>
      <c r="I31" s="325"/>
    </row>
    <row r="32" spans="2:9" ht="17.25" customHeight="1">
      <c r="B32" s="103">
        <v>2</v>
      </c>
      <c r="C32" s="104"/>
      <c r="D32" s="105"/>
      <c r="E32" s="236">
        <v>39904</v>
      </c>
      <c r="F32" s="323"/>
      <c r="G32" s="236">
        <v>40025</v>
      </c>
      <c r="H32" s="324"/>
      <c r="I32" s="325"/>
    </row>
    <row r="33" spans="2:9" ht="17.25" customHeight="1">
      <c r="B33" s="106">
        <v>3</v>
      </c>
      <c r="C33" s="104"/>
      <c r="D33" s="105"/>
      <c r="E33" s="236">
        <v>40026</v>
      </c>
      <c r="F33" s="323"/>
      <c r="G33" s="236">
        <v>40209</v>
      </c>
      <c r="H33" s="324"/>
      <c r="I33" s="325"/>
    </row>
    <row r="34" spans="2:9" ht="17.25" customHeight="1">
      <c r="B34" s="106">
        <v>4</v>
      </c>
      <c r="C34" s="104"/>
      <c r="D34" s="105"/>
      <c r="E34" s="236">
        <v>40210</v>
      </c>
      <c r="F34" s="323"/>
      <c r="G34" s="236">
        <v>40390</v>
      </c>
      <c r="H34" s="324"/>
      <c r="I34" s="325"/>
    </row>
    <row r="35" spans="2:9" ht="17.25" customHeight="1">
      <c r="B35" s="106">
        <v>5</v>
      </c>
      <c r="C35" s="104"/>
      <c r="D35" s="105"/>
      <c r="E35" s="236">
        <v>40391</v>
      </c>
      <c r="F35" s="323"/>
      <c r="G35" s="236">
        <v>40574</v>
      </c>
      <c r="H35" s="324"/>
      <c r="I35" s="325"/>
    </row>
    <row r="36" spans="2:9" ht="17.25" customHeight="1">
      <c r="B36" s="106">
        <v>6</v>
      </c>
      <c r="C36" s="104"/>
      <c r="D36" s="105"/>
      <c r="E36" s="236">
        <v>40575</v>
      </c>
      <c r="F36" s="323"/>
      <c r="G36" s="236">
        <v>40755</v>
      </c>
      <c r="H36" s="324"/>
      <c r="I36" s="325"/>
    </row>
    <row r="37" spans="2:9" ht="17.25" customHeight="1">
      <c r="B37" s="106">
        <v>7</v>
      </c>
      <c r="C37" s="104"/>
      <c r="D37" s="105"/>
      <c r="E37" s="316">
        <v>40756</v>
      </c>
      <c r="F37" s="317"/>
      <c r="G37" s="316">
        <v>40939</v>
      </c>
      <c r="H37" s="317"/>
      <c r="I37" s="318"/>
    </row>
    <row r="38" spans="2:9" ht="17.25" customHeight="1">
      <c r="B38" s="106">
        <v>8</v>
      </c>
      <c r="C38" s="121"/>
      <c r="D38" s="122"/>
      <c r="E38" s="316">
        <v>40940</v>
      </c>
      <c r="F38" s="317"/>
      <c r="G38" s="316">
        <v>41121</v>
      </c>
      <c r="H38" s="317"/>
      <c r="I38" s="318"/>
    </row>
    <row r="39" spans="2:9" ht="17.25" customHeight="1">
      <c r="B39" s="106">
        <v>9</v>
      </c>
      <c r="C39" s="121"/>
      <c r="D39" s="122"/>
      <c r="E39" s="236">
        <v>41122</v>
      </c>
      <c r="F39" s="322"/>
      <c r="G39" s="236">
        <v>41305</v>
      </c>
      <c r="H39" s="237"/>
      <c r="I39" s="238"/>
    </row>
    <row r="40" spans="2:9" ht="17.25" customHeight="1">
      <c r="B40" s="106">
        <v>10</v>
      </c>
      <c r="C40" s="121"/>
      <c r="D40" s="122"/>
      <c r="E40" s="319">
        <v>41306</v>
      </c>
      <c r="F40" s="320"/>
      <c r="G40" s="319">
        <v>41486</v>
      </c>
      <c r="H40" s="320"/>
      <c r="I40" s="321"/>
    </row>
    <row r="41" spans="2:9" ht="17.25" customHeight="1">
      <c r="B41" s="127">
        <v>11</v>
      </c>
      <c r="C41" s="128"/>
      <c r="D41" s="129"/>
      <c r="E41" s="316">
        <v>41487</v>
      </c>
      <c r="F41" s="317"/>
      <c r="G41" s="316">
        <v>41670</v>
      </c>
      <c r="H41" s="317"/>
      <c r="I41" s="318"/>
    </row>
    <row r="42" spans="2:9" ht="17.25" customHeight="1" thickBot="1">
      <c r="B42" s="124">
        <v>12</v>
      </c>
      <c r="C42" s="125"/>
      <c r="D42" s="126"/>
      <c r="E42" s="366">
        <v>41671</v>
      </c>
      <c r="F42" s="367"/>
      <c r="G42" s="366">
        <v>41851</v>
      </c>
      <c r="H42" s="367"/>
      <c r="I42" s="368"/>
    </row>
    <row r="43" spans="2:9" ht="13.5" customHeight="1" thickBot="1">
      <c r="B43" s="66"/>
      <c r="C43" s="24"/>
      <c r="D43" s="93"/>
      <c r="E43" s="93"/>
      <c r="F43" s="93"/>
      <c r="G43" s="93"/>
      <c r="H43" s="93"/>
      <c r="I43" s="93"/>
    </row>
    <row r="44" spans="2:9" ht="171.75" customHeight="1" thickBot="1">
      <c r="B44" s="252" t="s">
        <v>164</v>
      </c>
      <c r="C44" s="253"/>
      <c r="D44" s="253"/>
      <c r="E44" s="253"/>
      <c r="F44" s="253"/>
      <c r="G44" s="253"/>
      <c r="H44" s="253"/>
      <c r="I44" s="254"/>
    </row>
    <row r="45" spans="2:9" ht="13.5" customHeight="1" thickBot="1">
      <c r="B45" s="99"/>
      <c r="C45" s="24"/>
      <c r="D45" s="22"/>
      <c r="E45" s="93"/>
      <c r="F45" s="93"/>
      <c r="G45" s="93"/>
      <c r="H45" s="93"/>
      <c r="I45" s="93"/>
    </row>
    <row r="46" spans="2:9" ht="246" customHeight="1" thickBot="1">
      <c r="B46" s="252" t="s">
        <v>165</v>
      </c>
      <c r="C46" s="253"/>
      <c r="D46" s="253"/>
      <c r="E46" s="253"/>
      <c r="F46" s="253"/>
      <c r="G46" s="253"/>
      <c r="H46" s="253"/>
      <c r="I46" s="254"/>
    </row>
    <row r="47" spans="2:9" ht="54" customHeight="1" thickBot="1">
      <c r="B47" s="252" t="s">
        <v>157</v>
      </c>
      <c r="C47" s="253"/>
      <c r="D47" s="253"/>
      <c r="E47" s="253"/>
      <c r="F47" s="253"/>
      <c r="G47" s="253"/>
      <c r="H47" s="253"/>
      <c r="I47" s="254"/>
    </row>
    <row r="48" spans="2:9" ht="39.75" customHeight="1" thickBot="1">
      <c r="B48" s="252" t="s">
        <v>158</v>
      </c>
      <c r="C48" s="253"/>
      <c r="D48" s="253"/>
      <c r="E48" s="253"/>
      <c r="F48" s="253"/>
      <c r="G48" s="253"/>
      <c r="H48" s="253"/>
      <c r="I48" s="254"/>
    </row>
    <row r="49" spans="2:9" ht="18" customHeight="1" thickBot="1">
      <c r="B49" s="252" t="s">
        <v>150</v>
      </c>
      <c r="C49" s="253"/>
      <c r="D49" s="253"/>
      <c r="E49" s="253"/>
      <c r="F49" s="253"/>
      <c r="G49" s="253"/>
      <c r="H49" s="253"/>
      <c r="I49" s="254"/>
    </row>
    <row r="50" spans="2:9" ht="42.75" customHeight="1" thickBot="1">
      <c r="B50" s="252" t="s">
        <v>142</v>
      </c>
      <c r="C50" s="253"/>
      <c r="D50" s="253"/>
      <c r="E50" s="253"/>
      <c r="F50" s="253"/>
      <c r="G50" s="253"/>
      <c r="H50" s="253"/>
      <c r="I50" s="254"/>
    </row>
    <row r="51" spans="2:9" ht="29.25" customHeight="1" thickBot="1">
      <c r="B51" s="252" t="s">
        <v>118</v>
      </c>
      <c r="C51" s="253"/>
      <c r="D51" s="253"/>
      <c r="E51" s="253"/>
      <c r="F51" s="253"/>
      <c r="G51" s="253"/>
      <c r="H51" s="253"/>
      <c r="I51" s="254"/>
    </row>
    <row r="52" spans="2:9" ht="44.25" customHeight="1" thickBot="1">
      <c r="B52" s="252" t="s">
        <v>147</v>
      </c>
      <c r="C52" s="253"/>
      <c r="D52" s="253"/>
      <c r="E52" s="253"/>
      <c r="F52" s="253"/>
      <c r="G52" s="253"/>
      <c r="H52" s="253"/>
      <c r="I52" s="254"/>
    </row>
    <row r="53" spans="2:9" ht="13.5" customHeight="1" thickBot="1">
      <c r="B53" s="99"/>
      <c r="C53" s="24"/>
      <c r="D53" s="22"/>
      <c r="E53" s="93"/>
      <c r="F53" s="93"/>
      <c r="G53" s="93"/>
      <c r="H53" s="93"/>
      <c r="I53" s="93"/>
    </row>
    <row r="54" spans="2:9" ht="118.5" customHeight="1" thickBot="1">
      <c r="B54" s="252" t="s">
        <v>159</v>
      </c>
      <c r="C54" s="253"/>
      <c r="D54" s="253"/>
      <c r="E54" s="253"/>
      <c r="F54" s="253"/>
      <c r="G54" s="253"/>
      <c r="H54" s="253"/>
      <c r="I54" s="254"/>
    </row>
    <row r="55" spans="2:9" ht="13.5" customHeight="1" thickBot="1">
      <c r="B55" s="49"/>
      <c r="C55" s="49"/>
      <c r="D55" s="49"/>
      <c r="E55" s="49"/>
      <c r="F55" s="49"/>
      <c r="G55" s="49"/>
      <c r="H55" s="49"/>
      <c r="I55" s="49"/>
    </row>
    <row r="56" spans="2:9" ht="17.25" customHeight="1">
      <c r="B56" s="357" t="s">
        <v>58</v>
      </c>
      <c r="C56" s="373"/>
      <c r="D56" s="373"/>
      <c r="E56" s="373"/>
      <c r="F56" s="373"/>
      <c r="G56" s="373"/>
      <c r="H56" s="373"/>
      <c r="I56" s="374"/>
    </row>
    <row r="57" spans="2:9" ht="17.25" customHeight="1">
      <c r="B57" s="358" t="s">
        <v>69</v>
      </c>
      <c r="C57" s="359"/>
      <c r="D57" s="359"/>
      <c r="E57" s="359"/>
      <c r="F57" s="359"/>
      <c r="G57" s="359"/>
      <c r="H57" s="359"/>
      <c r="I57" s="360"/>
    </row>
    <row r="58" spans="2:9" ht="28.5" customHeight="1">
      <c r="B58" s="296" t="s">
        <v>63</v>
      </c>
      <c r="C58" s="297"/>
      <c r="D58" s="297"/>
      <c r="E58" s="297"/>
      <c r="F58" s="297" t="s">
        <v>48</v>
      </c>
      <c r="G58" s="297"/>
      <c r="H58" s="297" t="s">
        <v>49</v>
      </c>
      <c r="I58" s="298"/>
    </row>
    <row r="59" spans="2:9" ht="17.25" customHeight="1">
      <c r="B59" s="305" t="s">
        <v>119</v>
      </c>
      <c r="C59" s="306"/>
      <c r="D59" s="306"/>
      <c r="E59" s="307"/>
      <c r="F59" s="310">
        <v>1</v>
      </c>
      <c r="G59" s="309"/>
      <c r="H59" s="315">
        <v>39617</v>
      </c>
      <c r="I59" s="311"/>
    </row>
    <row r="60" spans="2:9" ht="70.5" customHeight="1">
      <c r="B60" s="305" t="s">
        <v>120</v>
      </c>
      <c r="C60" s="306"/>
      <c r="D60" s="306"/>
      <c r="E60" s="307"/>
      <c r="F60" s="271" t="s">
        <v>121</v>
      </c>
      <c r="G60" s="276"/>
      <c r="H60" s="313" t="s">
        <v>149</v>
      </c>
      <c r="I60" s="314"/>
    </row>
    <row r="61" spans="2:9" ht="17.25" customHeight="1">
      <c r="B61" s="305" t="s">
        <v>122</v>
      </c>
      <c r="C61" s="306"/>
      <c r="D61" s="306"/>
      <c r="E61" s="307"/>
      <c r="F61" s="310" t="s">
        <v>123</v>
      </c>
      <c r="G61" s="309"/>
      <c r="H61" s="310" t="s">
        <v>124</v>
      </c>
      <c r="I61" s="311"/>
    </row>
    <row r="62" spans="2:9" ht="17.25" customHeight="1">
      <c r="B62" s="305" t="s">
        <v>125</v>
      </c>
      <c r="C62" s="306"/>
      <c r="D62" s="306"/>
      <c r="E62" s="307"/>
      <c r="F62" s="271" t="s">
        <v>126</v>
      </c>
      <c r="G62" s="276"/>
      <c r="H62" s="310" t="s">
        <v>127</v>
      </c>
      <c r="I62" s="311"/>
    </row>
    <row r="63" spans="2:9" ht="17.25" customHeight="1">
      <c r="B63" s="305" t="s">
        <v>128</v>
      </c>
      <c r="C63" s="306"/>
      <c r="D63" s="306"/>
      <c r="E63" s="307"/>
      <c r="F63" s="271">
        <v>15</v>
      </c>
      <c r="G63" s="276"/>
      <c r="H63" s="310" t="s">
        <v>154</v>
      </c>
      <c r="I63" s="311"/>
    </row>
    <row r="64" spans="2:11" s="19" customFormat="1" ht="17.25" customHeight="1">
      <c r="B64" s="305" t="s">
        <v>129</v>
      </c>
      <c r="C64" s="306"/>
      <c r="D64" s="306"/>
      <c r="E64" s="307"/>
      <c r="F64" s="308" t="s">
        <v>130</v>
      </c>
      <c r="G64" s="312"/>
      <c r="H64" s="310" t="s">
        <v>124</v>
      </c>
      <c r="I64" s="311"/>
      <c r="J64" s="94"/>
      <c r="K64" s="94"/>
    </row>
    <row r="65" spans="2:11" s="19" customFormat="1" ht="17.25" customHeight="1">
      <c r="B65" s="305" t="s">
        <v>131</v>
      </c>
      <c r="C65" s="306"/>
      <c r="D65" s="306"/>
      <c r="E65" s="307"/>
      <c r="F65" s="308" t="s">
        <v>130</v>
      </c>
      <c r="G65" s="309"/>
      <c r="H65" s="310" t="s">
        <v>124</v>
      </c>
      <c r="I65" s="311"/>
      <c r="J65" s="94"/>
      <c r="K65" s="94"/>
    </row>
    <row r="66" spans="2:11" s="19" customFormat="1" ht="17.25" customHeight="1">
      <c r="B66" s="305" t="s">
        <v>132</v>
      </c>
      <c r="C66" s="306"/>
      <c r="D66" s="306"/>
      <c r="E66" s="307"/>
      <c r="F66" s="308" t="s">
        <v>130</v>
      </c>
      <c r="G66" s="309"/>
      <c r="H66" s="310" t="s">
        <v>124</v>
      </c>
      <c r="I66" s="311"/>
      <c r="J66" s="94"/>
      <c r="K66" s="94"/>
    </row>
    <row r="67" spans="2:9" ht="17.25" customHeight="1">
      <c r="B67" s="305" t="s">
        <v>133</v>
      </c>
      <c r="C67" s="306"/>
      <c r="D67" s="306"/>
      <c r="E67" s="307"/>
      <c r="F67" s="308" t="s">
        <v>130</v>
      </c>
      <c r="G67" s="309"/>
      <c r="H67" s="310" t="s">
        <v>124</v>
      </c>
      <c r="I67" s="311"/>
    </row>
    <row r="68" spans="2:9" ht="17.25" customHeight="1">
      <c r="B68" s="305" t="s">
        <v>155</v>
      </c>
      <c r="C68" s="369"/>
      <c r="D68" s="369"/>
      <c r="E68" s="370"/>
      <c r="F68" s="308" t="s">
        <v>130</v>
      </c>
      <c r="G68" s="371"/>
      <c r="H68" s="315">
        <v>42074</v>
      </c>
      <c r="I68" s="372"/>
    </row>
    <row r="69" spans="2:9" ht="17.25" customHeight="1" thickBot="1">
      <c r="B69" s="299" t="s">
        <v>160</v>
      </c>
      <c r="C69" s="300"/>
      <c r="D69" s="300"/>
      <c r="E69" s="300"/>
      <c r="F69" s="300"/>
      <c r="G69" s="300"/>
      <c r="H69" s="300"/>
      <c r="I69" s="301"/>
    </row>
    <row r="70" ht="13.5" thickBot="1"/>
    <row r="71" spans="2:9" ht="90" customHeight="1" thickBot="1">
      <c r="B71" s="252" t="s">
        <v>161</v>
      </c>
      <c r="C71" s="294"/>
      <c r="D71" s="294"/>
      <c r="E71" s="294"/>
      <c r="F71" s="294"/>
      <c r="G71" s="294"/>
      <c r="H71" s="294"/>
      <c r="I71" s="295"/>
    </row>
    <row r="72" spans="2:9" ht="13.5" thickBot="1">
      <c r="B72" s="48"/>
      <c r="C72" s="107"/>
      <c r="D72" s="107"/>
      <c r="E72" s="107"/>
      <c r="F72" s="107"/>
      <c r="G72" s="107"/>
      <c r="H72" s="107"/>
      <c r="I72" s="107"/>
    </row>
    <row r="73" spans="2:9" ht="16.5" customHeight="1">
      <c r="B73" s="357" t="s">
        <v>59</v>
      </c>
      <c r="C73" s="264"/>
      <c r="D73" s="264"/>
      <c r="E73" s="264"/>
      <c r="F73" s="264"/>
      <c r="G73" s="264"/>
      <c r="H73" s="264"/>
      <c r="I73" s="265"/>
    </row>
    <row r="74" spans="2:9" ht="17.25" customHeight="1">
      <c r="B74" s="358" t="s">
        <v>60</v>
      </c>
      <c r="C74" s="359"/>
      <c r="D74" s="359"/>
      <c r="E74" s="359"/>
      <c r="F74" s="359"/>
      <c r="G74" s="359"/>
      <c r="H74" s="359"/>
      <c r="I74" s="360"/>
    </row>
    <row r="75" spans="2:9" ht="17.25" customHeight="1">
      <c r="B75" s="296" t="s">
        <v>50</v>
      </c>
      <c r="C75" s="297"/>
      <c r="D75" s="297"/>
      <c r="E75" s="297" t="s">
        <v>51</v>
      </c>
      <c r="F75" s="297"/>
      <c r="G75" s="297" t="s">
        <v>52</v>
      </c>
      <c r="H75" s="297"/>
      <c r="I75" s="298"/>
    </row>
    <row r="76" spans="2:9" ht="17.25" customHeight="1">
      <c r="B76" s="266" t="s">
        <v>134</v>
      </c>
      <c r="C76" s="274"/>
      <c r="D76" s="275"/>
      <c r="E76" s="271">
        <v>1</v>
      </c>
      <c r="F76" s="302"/>
      <c r="G76" s="271">
        <v>1</v>
      </c>
      <c r="H76" s="272"/>
      <c r="I76" s="273"/>
    </row>
    <row r="77" spans="2:9" ht="17.25" customHeight="1">
      <c r="B77" s="266" t="s">
        <v>135</v>
      </c>
      <c r="C77" s="274"/>
      <c r="D77" s="275"/>
      <c r="E77" s="271">
        <v>10</v>
      </c>
      <c r="F77" s="276"/>
      <c r="G77" s="277">
        <v>20</v>
      </c>
      <c r="H77" s="277"/>
      <c r="I77" s="278"/>
    </row>
    <row r="78" spans="2:9" ht="17.25" customHeight="1">
      <c r="B78" s="266" t="s">
        <v>136</v>
      </c>
      <c r="C78" s="274"/>
      <c r="D78" s="275"/>
      <c r="E78" s="271">
        <v>20</v>
      </c>
      <c r="F78" s="302"/>
      <c r="G78" s="271">
        <v>96</v>
      </c>
      <c r="H78" s="303"/>
      <c r="I78" s="304"/>
    </row>
    <row r="79" spans="2:9" ht="30" customHeight="1">
      <c r="B79" s="289" t="s">
        <v>151</v>
      </c>
      <c r="C79" s="290"/>
      <c r="D79" s="291"/>
      <c r="E79" s="285">
        <v>6</v>
      </c>
      <c r="F79" s="286"/>
      <c r="G79" s="285">
        <v>7</v>
      </c>
      <c r="H79" s="287"/>
      <c r="I79" s="288"/>
    </row>
    <row r="80" spans="2:9" ht="17.25" customHeight="1" thickBot="1">
      <c r="B80" s="255" t="s">
        <v>128</v>
      </c>
      <c r="C80" s="292"/>
      <c r="D80" s="293"/>
      <c r="E80" s="245">
        <v>1</v>
      </c>
      <c r="F80" s="246"/>
      <c r="G80" s="247">
        <v>1</v>
      </c>
      <c r="H80" s="247"/>
      <c r="I80" s="248"/>
    </row>
    <row r="81" ht="13.5" thickBot="1"/>
    <row r="82" spans="2:9" ht="42" customHeight="1" thickBot="1">
      <c r="B82" s="249" t="s">
        <v>146</v>
      </c>
      <c r="C82" s="250"/>
      <c r="D82" s="250"/>
      <c r="E82" s="250"/>
      <c r="F82" s="250"/>
      <c r="G82" s="250"/>
      <c r="H82" s="250"/>
      <c r="I82" s="251"/>
    </row>
    <row r="83" spans="2:9" ht="13.5" thickBot="1">
      <c r="B83" s="48"/>
      <c r="C83" s="107"/>
      <c r="D83" s="107"/>
      <c r="E83" s="107"/>
      <c r="F83" s="107"/>
      <c r="G83" s="107"/>
      <c r="H83" s="107"/>
      <c r="I83" s="107"/>
    </row>
    <row r="84" spans="2:9" ht="41.25" customHeight="1" thickBot="1">
      <c r="B84" s="252" t="s">
        <v>145</v>
      </c>
      <c r="C84" s="253"/>
      <c r="D84" s="253"/>
      <c r="E84" s="253"/>
      <c r="F84" s="253"/>
      <c r="G84" s="253"/>
      <c r="H84" s="253"/>
      <c r="I84" s="254"/>
    </row>
    <row r="85" spans="2:9" ht="13.5" customHeight="1" thickBot="1">
      <c r="B85" s="48"/>
      <c r="C85" s="107"/>
      <c r="D85" s="107"/>
      <c r="E85" s="107"/>
      <c r="F85" s="107"/>
      <c r="G85" s="107"/>
      <c r="H85" s="107"/>
      <c r="I85" s="107"/>
    </row>
    <row r="86" spans="2:9" ht="31.5" customHeight="1" thickBot="1">
      <c r="B86" s="252" t="s">
        <v>144</v>
      </c>
      <c r="C86" s="253"/>
      <c r="D86" s="253"/>
      <c r="E86" s="253"/>
      <c r="F86" s="253"/>
      <c r="G86" s="253"/>
      <c r="H86" s="253"/>
      <c r="I86" s="254"/>
    </row>
    <row r="87" spans="2:9" ht="12.75">
      <c r="B87" s="48"/>
      <c r="C87" s="107"/>
      <c r="D87" s="107"/>
      <c r="E87" s="107"/>
      <c r="F87" s="107"/>
      <c r="G87" s="107"/>
      <c r="H87" s="107"/>
      <c r="I87" s="107"/>
    </row>
    <row r="88" spans="2:9" ht="17.25" customHeight="1" thickBot="1">
      <c r="B88" s="108" t="s">
        <v>61</v>
      </c>
      <c r="C88" s="109"/>
      <c r="D88" s="109"/>
      <c r="E88" s="109"/>
      <c r="F88" s="109"/>
      <c r="G88" s="109"/>
      <c r="H88" s="109"/>
      <c r="I88" s="109"/>
    </row>
    <row r="89" spans="2:9" ht="27.75" customHeight="1" thickBot="1">
      <c r="B89" s="252" t="s">
        <v>156</v>
      </c>
      <c r="C89" s="253"/>
      <c r="D89" s="253"/>
      <c r="E89" s="253"/>
      <c r="F89" s="253"/>
      <c r="G89" s="253"/>
      <c r="H89" s="253"/>
      <c r="I89" s="254"/>
    </row>
    <row r="90" ht="12.75"/>
    <row r="91" ht="12.75">
      <c r="B91" s="94" t="s">
        <v>62</v>
      </c>
    </row>
    <row r="92" ht="13.5" thickBot="1"/>
    <row r="93" spans="2:9" ht="12.75">
      <c r="B93" s="263" t="s">
        <v>70</v>
      </c>
      <c r="C93" s="264"/>
      <c r="D93" s="264"/>
      <c r="E93" s="264"/>
      <c r="F93" s="264"/>
      <c r="G93" s="264"/>
      <c r="H93" s="264"/>
      <c r="I93" s="265"/>
    </row>
    <row r="94" spans="2:9" ht="12.75">
      <c r="B94" s="266" t="s">
        <v>71</v>
      </c>
      <c r="C94" s="267"/>
      <c r="D94" s="267"/>
      <c r="E94" s="267"/>
      <c r="F94" s="267"/>
      <c r="G94" s="267"/>
      <c r="H94" s="267"/>
      <c r="I94" s="268"/>
    </row>
    <row r="95" spans="2:9" ht="45.75" customHeight="1">
      <c r="B95" s="266" t="s">
        <v>163</v>
      </c>
      <c r="C95" s="267"/>
      <c r="D95" s="267"/>
      <c r="E95" s="267"/>
      <c r="F95" s="267"/>
      <c r="G95" s="267"/>
      <c r="H95" s="267"/>
      <c r="I95" s="268"/>
    </row>
    <row r="96" spans="2:9" ht="12.75">
      <c r="B96" s="279" t="s">
        <v>72</v>
      </c>
      <c r="C96" s="280"/>
      <c r="D96" s="280"/>
      <c r="E96" s="280"/>
      <c r="F96" s="280"/>
      <c r="G96" s="280"/>
      <c r="H96" s="280"/>
      <c r="I96" s="281"/>
    </row>
    <row r="97" spans="2:9" ht="15" customHeight="1" thickBot="1">
      <c r="B97" s="255" t="s">
        <v>162</v>
      </c>
      <c r="C97" s="256"/>
      <c r="D97" s="256"/>
      <c r="E97" s="256"/>
      <c r="F97" s="256"/>
      <c r="G97" s="256"/>
      <c r="H97" s="256"/>
      <c r="I97" s="257"/>
    </row>
    <row r="98" ht="13.5" thickBot="1"/>
    <row r="99" spans="2:9" ht="12.75">
      <c r="B99" s="282" t="s">
        <v>73</v>
      </c>
      <c r="C99" s="283"/>
      <c r="D99" s="283"/>
      <c r="E99" s="283"/>
      <c r="F99" s="283"/>
      <c r="G99" s="283"/>
      <c r="H99" s="283"/>
      <c r="I99" s="284"/>
    </row>
    <row r="100" spans="2:9" ht="12.75">
      <c r="B100" s="228" t="s">
        <v>53</v>
      </c>
      <c r="C100" s="229"/>
      <c r="D100" s="229" t="s">
        <v>54</v>
      </c>
      <c r="E100" s="229"/>
      <c r="F100" s="229"/>
      <c r="G100" s="229"/>
      <c r="H100" s="229"/>
      <c r="I100" s="230"/>
    </row>
    <row r="101" spans="2:9" ht="12.75">
      <c r="B101" s="269">
        <v>1</v>
      </c>
      <c r="C101" s="270"/>
      <c r="D101" s="233" t="s">
        <v>140</v>
      </c>
      <c r="E101" s="234"/>
      <c r="F101" s="234"/>
      <c r="G101" s="234"/>
      <c r="H101" s="234"/>
      <c r="I101" s="235"/>
    </row>
    <row r="102" spans="2:9" ht="12.75" customHeight="1">
      <c r="B102" s="231">
        <v>2</v>
      </c>
      <c r="C102" s="232"/>
      <c r="D102" s="233" t="s">
        <v>139</v>
      </c>
      <c r="E102" s="234"/>
      <c r="F102" s="234"/>
      <c r="G102" s="234"/>
      <c r="H102" s="234"/>
      <c r="I102" s="235"/>
    </row>
    <row r="103" spans="2:9" ht="12.75" customHeight="1">
      <c r="B103" s="269">
        <v>3</v>
      </c>
      <c r="C103" s="270"/>
      <c r="D103" s="242" t="s">
        <v>148</v>
      </c>
      <c r="E103" s="243"/>
      <c r="F103" s="243"/>
      <c r="G103" s="243"/>
      <c r="H103" s="243"/>
      <c r="I103" s="244"/>
    </row>
    <row r="104" spans="2:9" ht="12.75" customHeight="1" thickBot="1">
      <c r="B104" s="261">
        <v>4</v>
      </c>
      <c r="C104" s="262"/>
      <c r="D104" s="258" t="s">
        <v>143</v>
      </c>
      <c r="E104" s="259"/>
      <c r="F104" s="259"/>
      <c r="G104" s="259"/>
      <c r="H104" s="259"/>
      <c r="I104" s="260"/>
    </row>
    <row r="105" spans="2:9" ht="13.5" thickBot="1">
      <c r="B105" s="93"/>
      <c r="C105" s="93"/>
      <c r="D105" s="110"/>
      <c r="E105" s="110"/>
      <c r="F105" s="110"/>
      <c r="G105" s="110"/>
      <c r="H105" s="110"/>
      <c r="I105" s="110"/>
    </row>
    <row r="106" spans="2:9" ht="12.75">
      <c r="B106" s="239" t="s">
        <v>88</v>
      </c>
      <c r="C106" s="240"/>
      <c r="D106" s="240"/>
      <c r="E106" s="240"/>
      <c r="F106" s="240"/>
      <c r="G106" s="240"/>
      <c r="H106" s="240"/>
      <c r="I106" s="241"/>
    </row>
    <row r="107" spans="2:9" ht="13.5" thickBot="1">
      <c r="B107" s="111"/>
      <c r="C107" s="112"/>
      <c r="D107" s="113" t="s">
        <v>76</v>
      </c>
      <c r="E107" s="113"/>
      <c r="F107" s="114"/>
      <c r="G107" s="120" t="s">
        <v>87</v>
      </c>
      <c r="H107" s="113"/>
      <c r="I107" s="115"/>
    </row>
    <row r="108" spans="2:9" ht="12.75">
      <c r="B108" s="93"/>
      <c r="C108" s="93"/>
      <c r="D108" s="110"/>
      <c r="E108" s="110"/>
      <c r="F108" s="110"/>
      <c r="G108" s="110"/>
      <c r="H108" s="110"/>
      <c r="I108" s="110"/>
    </row>
    <row r="109" spans="2:9" ht="12.75">
      <c r="B109" s="48"/>
      <c r="C109" s="107"/>
      <c r="D109" s="107"/>
      <c r="E109" s="107"/>
      <c r="F109" s="107"/>
      <c r="G109" s="107"/>
      <c r="H109" s="107"/>
      <c r="I109" s="107"/>
    </row>
    <row r="110" spans="2:6" ht="12.75">
      <c r="B110" s="116" t="s">
        <v>26</v>
      </c>
      <c r="C110" s="117" t="s">
        <v>114</v>
      </c>
      <c r="D110" s="118"/>
      <c r="E110" s="118"/>
      <c r="F110" s="118"/>
    </row>
    <row r="111" ht="12.75"/>
    <row r="112" spans="2:6" ht="12.75">
      <c r="B112" s="116" t="s">
        <v>33</v>
      </c>
      <c r="C112" s="118" t="s">
        <v>0</v>
      </c>
      <c r="D112" s="118"/>
      <c r="E112" s="118"/>
      <c r="F112" s="118"/>
    </row>
    <row r="113" ht="12.75"/>
    <row r="114" spans="2:6" ht="12.75">
      <c r="B114" s="116" t="s">
        <v>27</v>
      </c>
      <c r="C114" s="226" t="s">
        <v>137</v>
      </c>
      <c r="D114" s="227"/>
      <c r="E114" s="227"/>
      <c r="F114" s="227"/>
    </row>
    <row r="115" ht="12.75"/>
    <row r="116" spans="2:7" ht="12.75">
      <c r="B116" s="116" t="s">
        <v>75</v>
      </c>
      <c r="C116" s="116"/>
      <c r="D116" s="226" t="s">
        <v>141</v>
      </c>
      <c r="E116" s="227"/>
      <c r="F116" s="227"/>
      <c r="G116" s="227"/>
    </row>
    <row r="117" ht="12.75"/>
    <row r="118" spans="2:6" ht="25.5">
      <c r="B118" s="119" t="s">
        <v>28</v>
      </c>
      <c r="C118" s="118" t="s">
        <v>1</v>
      </c>
      <c r="D118" s="118"/>
      <c r="E118" s="118"/>
      <c r="F118" s="118"/>
    </row>
    <row r="119" ht="12.75"/>
    <row r="120" spans="2:4" ht="12.75">
      <c r="B120" s="116" t="s">
        <v>3</v>
      </c>
      <c r="C120" s="123"/>
      <c r="D120" s="118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141">
    <mergeCell ref="E42:F42"/>
    <mergeCell ref="G42:I42"/>
    <mergeCell ref="B68:E68"/>
    <mergeCell ref="F68:G68"/>
    <mergeCell ref="H68:I68"/>
    <mergeCell ref="B95:I95"/>
    <mergeCell ref="B51:I51"/>
    <mergeCell ref="B56:I56"/>
    <mergeCell ref="B57:I57"/>
    <mergeCell ref="B58:E58"/>
    <mergeCell ref="E41:F41"/>
    <mergeCell ref="G41:I41"/>
    <mergeCell ref="B1:J1"/>
    <mergeCell ref="B73:I73"/>
    <mergeCell ref="B74:I74"/>
    <mergeCell ref="B3:I3"/>
    <mergeCell ref="B50:I50"/>
    <mergeCell ref="B11:C11"/>
    <mergeCell ref="D17:I17"/>
    <mergeCell ref="B23:C23"/>
    <mergeCell ref="B5:I5"/>
    <mergeCell ref="D13:I13"/>
    <mergeCell ref="D15:I15"/>
    <mergeCell ref="D9:G9"/>
    <mergeCell ref="D7:I7"/>
    <mergeCell ref="B15:C15"/>
    <mergeCell ref="B13:C13"/>
    <mergeCell ref="D11:I11"/>
    <mergeCell ref="B7:C7"/>
    <mergeCell ref="B9:C9"/>
    <mergeCell ref="G31:I31"/>
    <mergeCell ref="B29:D30"/>
    <mergeCell ref="G30:I30"/>
    <mergeCell ref="E30:F30"/>
    <mergeCell ref="B19:C19"/>
    <mergeCell ref="D19:I19"/>
    <mergeCell ref="E29:I29"/>
    <mergeCell ref="B28:I28"/>
    <mergeCell ref="B25:C25"/>
    <mergeCell ref="B17:C17"/>
    <mergeCell ref="B21:C21"/>
    <mergeCell ref="E32:F32"/>
    <mergeCell ref="G32:I32"/>
    <mergeCell ref="E33:F33"/>
    <mergeCell ref="G33:I33"/>
    <mergeCell ref="E31:F31"/>
    <mergeCell ref="D21:G21"/>
    <mergeCell ref="D25:I25"/>
    <mergeCell ref="D23:E23"/>
    <mergeCell ref="E34:F34"/>
    <mergeCell ref="G34:I34"/>
    <mergeCell ref="E35:F35"/>
    <mergeCell ref="G35:I35"/>
    <mergeCell ref="E37:F37"/>
    <mergeCell ref="G37:I37"/>
    <mergeCell ref="E36:F36"/>
    <mergeCell ref="G36:I36"/>
    <mergeCell ref="E38:F38"/>
    <mergeCell ref="G38:I38"/>
    <mergeCell ref="B44:I44"/>
    <mergeCell ref="B47:I47"/>
    <mergeCell ref="B48:I48"/>
    <mergeCell ref="B49:I49"/>
    <mergeCell ref="B46:I46"/>
    <mergeCell ref="E40:F40"/>
    <mergeCell ref="G40:I40"/>
    <mergeCell ref="E39:F39"/>
    <mergeCell ref="F58:G58"/>
    <mergeCell ref="H58:I58"/>
    <mergeCell ref="B54:I54"/>
    <mergeCell ref="B52:I52"/>
    <mergeCell ref="B59:E59"/>
    <mergeCell ref="F59:G59"/>
    <mergeCell ref="H59:I59"/>
    <mergeCell ref="B60:E60"/>
    <mergeCell ref="F60:G60"/>
    <mergeCell ref="H60:I60"/>
    <mergeCell ref="B61:E61"/>
    <mergeCell ref="F61:G61"/>
    <mergeCell ref="H61:I61"/>
    <mergeCell ref="B62:E62"/>
    <mergeCell ref="F62:G62"/>
    <mergeCell ref="H62:I62"/>
    <mergeCell ref="B63:E63"/>
    <mergeCell ref="F63:G63"/>
    <mergeCell ref="H63:I63"/>
    <mergeCell ref="B64:E64"/>
    <mergeCell ref="F64:G64"/>
    <mergeCell ref="H64:I64"/>
    <mergeCell ref="B65:E65"/>
    <mergeCell ref="F65:G65"/>
    <mergeCell ref="H65:I65"/>
    <mergeCell ref="B66:E66"/>
    <mergeCell ref="F66:G66"/>
    <mergeCell ref="H66:I66"/>
    <mergeCell ref="B67:E67"/>
    <mergeCell ref="F67:G67"/>
    <mergeCell ref="H67:I67"/>
    <mergeCell ref="B71:I71"/>
    <mergeCell ref="B75:D75"/>
    <mergeCell ref="E75:F75"/>
    <mergeCell ref="G75:I75"/>
    <mergeCell ref="B69:I69"/>
    <mergeCell ref="B78:D78"/>
    <mergeCell ref="E78:F78"/>
    <mergeCell ref="G78:I78"/>
    <mergeCell ref="B76:D76"/>
    <mergeCell ref="E76:F76"/>
    <mergeCell ref="G76:I76"/>
    <mergeCell ref="B77:D77"/>
    <mergeCell ref="E77:F77"/>
    <mergeCell ref="G77:I77"/>
    <mergeCell ref="B96:I96"/>
    <mergeCell ref="B99:I99"/>
    <mergeCell ref="E79:F79"/>
    <mergeCell ref="G79:I79"/>
    <mergeCell ref="B79:D79"/>
    <mergeCell ref="B80:D80"/>
    <mergeCell ref="B86:I86"/>
    <mergeCell ref="B89:I89"/>
    <mergeCell ref="B93:I93"/>
    <mergeCell ref="B94:I94"/>
    <mergeCell ref="B103:C103"/>
    <mergeCell ref="B101:C101"/>
    <mergeCell ref="G39:I39"/>
    <mergeCell ref="B106:I106"/>
    <mergeCell ref="D103:I103"/>
    <mergeCell ref="E80:F80"/>
    <mergeCell ref="G80:I80"/>
    <mergeCell ref="B82:I82"/>
    <mergeCell ref="B84:I84"/>
    <mergeCell ref="B97:I97"/>
    <mergeCell ref="D104:I104"/>
    <mergeCell ref="B104:C104"/>
    <mergeCell ref="C114:F114"/>
    <mergeCell ref="D116:G116"/>
    <mergeCell ref="B100:C100"/>
    <mergeCell ref="D100:I100"/>
    <mergeCell ref="B102:C102"/>
    <mergeCell ref="D102:I102"/>
    <mergeCell ref="D101:I101"/>
  </mergeCells>
  <printOptions horizontalCentered="1"/>
  <pageMargins left="0.4330708661417323" right="0.3937007874015748" top="0.5118110236220472" bottom="0.984251968503937" header="0.5118110236220472" footer="0.5118110236220472"/>
  <pageSetup cellComments="asDisplayed" fitToHeight="3" horizontalDpi="600" verticalDpi="600" orientation="portrait" paperSize="9" scale="84" r:id="rId4"/>
  <headerFooter alignWithMargins="0">
    <oddHeader>&amp;CVerze: 4. května 2011&amp;R&amp;"Arial,Tučné"&amp;11RK-16-2015-30, př. 1
počet stran: 4</oddHeader>
  </headerFooter>
  <rowBreaks count="3" manualBreakCount="3">
    <brk id="42" max="10" man="1"/>
    <brk id="54" max="10" man="1"/>
    <brk id="86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Jakoubková Marie</cp:lastModifiedBy>
  <cp:lastPrinted>2015-05-14T12:20:55Z</cp:lastPrinted>
  <dcterms:created xsi:type="dcterms:W3CDTF">2007-12-02T16:14:20Z</dcterms:created>
  <dcterms:modified xsi:type="dcterms:W3CDTF">2015-05-14T12:20:57Z</dcterms:modified>
  <cp:category/>
  <cp:version/>
  <cp:contentType/>
  <cp:contentStatus/>
</cp:coreProperties>
</file>